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</sheets>
  <definedNames>
    <definedName name="_xlnm.Print_Titles" localSheetId="0">'Лист1'!$13:$14</definedName>
  </definedNames>
  <calcPr fullCalcOnLoad="1"/>
</workbook>
</file>

<file path=xl/sharedStrings.xml><?xml version="1.0" encoding="utf-8"?>
<sst xmlns="http://schemas.openxmlformats.org/spreadsheetml/2006/main" count="203" uniqueCount="74">
  <si>
    <t>№ п/п</t>
  </si>
  <si>
    <t xml:space="preserve">      обл.бюджет</t>
  </si>
  <si>
    <t xml:space="preserve">      мест.бюджет</t>
  </si>
  <si>
    <t xml:space="preserve">       обл.бюджет </t>
  </si>
  <si>
    <t xml:space="preserve">      обл.бюджет </t>
  </si>
  <si>
    <t xml:space="preserve">       фед.бюджет</t>
  </si>
  <si>
    <t xml:space="preserve">       прочие</t>
  </si>
  <si>
    <t>Капитальный ремонт сетей электроснабжения поселка ГРЭС (ПИР и кап.ремонт)</t>
  </si>
  <si>
    <t>Газопровод низкого давления п.Станционный. Разводящий  газопровод частного сектора</t>
  </si>
  <si>
    <t>Разводящие сети газоснабжения квартала индивидуальной застройки ТСЖ «Юго-западный» (ПИР и строительство)</t>
  </si>
  <si>
    <t>Разработка рабочего проекта и реконструкция котельной  МОУ "СОШ №7" переводом на природный газ, в том числе подводящий газопровод</t>
  </si>
  <si>
    <t>Разработка рабочего проекта и реконструкция котельной МДОУ Детский сад №5 "Солнышко", в том числе подводящий газопровод</t>
  </si>
  <si>
    <t>Разработка рабочего проекта и реконструкция котельной МДОУ Детский сад № 24 "Белочка" с переводом на газ, в том числе подводящий газопровод</t>
  </si>
  <si>
    <t>Разработка рабочего проекта и реконструкция котельной в районе фабрики "Смычка" с переводом на газ, в том числе подводящий газопровод</t>
  </si>
  <si>
    <t>Разработка рабочего проекта и  реконструкция котельной пос.Золотая сопка в том числе подводящий газопровод</t>
  </si>
  <si>
    <t>Перевод многоэтажной застройки п.Мясокомбинат со сжиженного на природный газ и газоснабжение жилых домов (ПИР и строительство)</t>
  </si>
  <si>
    <t>Разработка рабочего проекта газификации пос.Золотая Сопка, пос.Южный (ПИР и строительство)</t>
  </si>
  <si>
    <t>Газопровод высокого давления к котельной п.Мясокомбинат (ПИР и строительство)</t>
  </si>
  <si>
    <t>Газоснабжение жилых домов,3-я очередь пос.Гончарка в г.Троицке (строительство)</t>
  </si>
  <si>
    <t>Газопровод низкого давления частного сектора пос.Станционный (33 военный городок) (ПИР)</t>
  </si>
  <si>
    <t>Газоснабжение жилых домов пос.Гончарка в г.Троицке 2-я очередь (ПИР и строительство)</t>
  </si>
  <si>
    <t>Газопровод для перевода многоэтажной застройки п.Мясокомбинат со сжиженного газа на природный и газоснабжение частных жилых домов (ПИР и строительство)</t>
  </si>
  <si>
    <t>Перевод жилых домов со сжиженного газа на природный газ в пос.ГРЭС (ПИР и строительство)</t>
  </si>
  <si>
    <t>Перевод жилых домов со сжиженного на природный газ в районе Гагарина,30 лет ВЛКСМ, Малышева, Пролетарская</t>
  </si>
  <si>
    <t>Перевод  жилых домов со сжиженного газа на природный  в районе, ограниченном ул.Фрунзе, Т.Меньшениной, Красноармейской, Пионерской</t>
  </si>
  <si>
    <t>Участок кольцевого распределительного газопровода высокого давления центральной части города,3-я очередь</t>
  </si>
  <si>
    <t>Газопровод низкого давления в пос.Станционный</t>
  </si>
  <si>
    <t>Наименование объекта</t>
  </si>
  <si>
    <t>Объем финансирования на 2008-2010 годы</t>
  </si>
  <si>
    <t>Объем финансирования на 2008 год</t>
  </si>
  <si>
    <t>Объем финансирования на 2009 год</t>
  </si>
  <si>
    <t>Объем финансирования на 2010 год</t>
  </si>
  <si>
    <t xml:space="preserve">       остаток городского бюджета на 01.01.2008 год</t>
  </si>
  <si>
    <t xml:space="preserve">      городской бюджет </t>
  </si>
  <si>
    <t xml:space="preserve">      областной бюджет</t>
  </si>
  <si>
    <t xml:space="preserve">       остаток областного бюджета на 01.01.2008 год</t>
  </si>
  <si>
    <t xml:space="preserve">       федеральный бюджет</t>
  </si>
  <si>
    <t xml:space="preserve">       остаток федерального бюджета на 01.01.2008 год</t>
  </si>
  <si>
    <t xml:space="preserve">       городской бюджет</t>
  </si>
  <si>
    <t xml:space="preserve">Разводящие сети газоснабжения квартала индивидуальной застройки ТСЖ «Юго-западный» </t>
  </si>
  <si>
    <t xml:space="preserve">Газопровод высокого давления к котельной п.Мясокомбинат </t>
  </si>
  <si>
    <t>Участок кольцевого распределительного газопровода высокого давления центральной части г.Троицка,4-я очередь</t>
  </si>
  <si>
    <t>Газоснабжение многоэтажной застройки центральной части города, район Троицкого авиационно-технического колледжа</t>
  </si>
  <si>
    <t>Газоснабжение многоэтажной застройки центральной части г.Троицка, район пассажирского автотраспортного предприятия;1,62км.</t>
  </si>
  <si>
    <t>Газопровод высокого и низкого давления п.Амур между ул. Аппельбаума Р.Люксембург</t>
  </si>
  <si>
    <t>Реконструкция котельной МОУ "СОШ №7" переводом на газ и подводящий газопровод</t>
  </si>
  <si>
    <t>Реконструкция котельной МДОУ "Детский сад №5" с переводом на газ и подводящий газопровод</t>
  </si>
  <si>
    <t>Участок кольцевого распределительного газопровода высокого давления центральной части г.Троицка 3-я очередь(установка дополнительных опор)</t>
  </si>
  <si>
    <t>Разводящий газопровод частного сектора центральной части города Троицка на участке ул.Сибирская, Гагарина, Красноармейская, Красногвардейская (ПИР и строительство)</t>
  </si>
  <si>
    <t>Разводящий газопровод частного сектора центральной части города Троицка на участке ул.Денисова, Красногвардейская, Гагарина (ПИР и строительство)</t>
  </si>
  <si>
    <t>Разводящий газопровод частного сектора п.Южный</t>
  </si>
  <si>
    <t>Разводящий газопровод частного сектора п.Золотая Сопка</t>
  </si>
  <si>
    <t xml:space="preserve"> Итого по разделу Газификация</t>
  </si>
  <si>
    <t>Раздел Газификация</t>
  </si>
  <si>
    <t xml:space="preserve">В том числе: </t>
  </si>
  <si>
    <t>Всего по  подпрограмме Модернизация обьектов комммунальной инфраструктуры</t>
  </si>
  <si>
    <t>Газификация пос.Золотая Сопка, п.Южный  в т.ч. ПИР</t>
  </si>
  <si>
    <t>Мероприятия</t>
  </si>
  <si>
    <t xml:space="preserve">      внебюджетные источники</t>
  </si>
  <si>
    <t>Газоснабжение жилых домов, 3-я очередь пос.Гончарка в г.Троицке,  в т.ч. ПИР</t>
  </si>
  <si>
    <t>Приложение 2</t>
  </si>
  <si>
    <t xml:space="preserve">к решению Собрания </t>
  </si>
  <si>
    <t>депутатов города Троицка</t>
  </si>
  <si>
    <r>
      <t xml:space="preserve">от </t>
    </r>
    <r>
      <rPr>
        <u val="single"/>
        <sz val="22"/>
        <rFont val="Times New Roman"/>
        <family val="1"/>
      </rPr>
      <t>16.04.2008г.</t>
    </r>
    <r>
      <rPr>
        <sz val="22"/>
        <rFont val="Times New Roman"/>
        <family val="1"/>
      </rPr>
      <t xml:space="preserve"> № </t>
    </r>
    <r>
      <rPr>
        <u val="single"/>
        <sz val="22"/>
        <rFont val="Times New Roman"/>
        <family val="1"/>
      </rPr>
      <t>95</t>
    </r>
  </si>
  <si>
    <t>Приложение 3</t>
  </si>
  <si>
    <t>к подпрограмме "Модернизация</t>
  </si>
  <si>
    <t>объектов коммунальной</t>
  </si>
  <si>
    <t>инфраструктуры города</t>
  </si>
  <si>
    <t>Троицка на 2008-2010 годы"</t>
  </si>
  <si>
    <t>по "Модернизации объектов коммунальной инфраструктуры"</t>
  </si>
  <si>
    <t>тыс.рублей</t>
  </si>
  <si>
    <t xml:space="preserve">       остаток городского бюджета на 01.01.2008 года</t>
  </si>
  <si>
    <t xml:space="preserve">       остаток областного бюджета на 01.01.2008 года</t>
  </si>
  <si>
    <t xml:space="preserve">       остаток федерального бюджета на 01.01.2008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</si>
</sst>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  <numFmt numFmtId="166" formatCode="#,##0.00_ ;\-#,##0.00\ "/>
    <numFmt numFmtId="167" formatCode="#,##0.0_ ;\-#,##0.0\ "/>
    <numFmt numFmtId="168" formatCode="_-* #,##0.0_р_._-;\-* #,##0.0_р_._-;_-* &quot;-&quot;?_р_._-;_-@_-"/>
    <numFmt numFmtId="169" formatCode="_-* #,##0.000_р_._-;\-* #,##0.000_р_._-;_-* &quot;-&quot;???_р_._-;_-@_-"/>
    <numFmt numFmtId="170" formatCode="0.000"/>
    <numFmt numFmtId="171" formatCode="#,##0.000_ ;\-#,##0.000\ "/>
    <numFmt numFmtId="172" formatCode="_-* #,##0.00000_р_._-;\-* #,##0.00000_р_._-;_-* &quot;-&quot;?????_р_._-;_-@_-"/>
    <numFmt numFmtId="173" formatCode="_-* #,##0.0000_р_._-;\-* #,##0.0000_р_._-;_-* &quot;-&quot;????_р_._-;_-@_-"/>
    <numFmt numFmtId="174" formatCode="_-* #,##0.000&quot;р.&quot;_-;\-* #,##0.000&quot;р.&quot;_-;_-* &quot;-&quot;???&quot;р.&quot;_-;_-@_-"/>
  </numFmts>
  <fonts count="22">
    <font>
      <sz val="10"/>
      <name val="Arial Cyr"/>
      <family val="0"/>
    </font>
    <font>
      <sz val="10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sz val="20"/>
      <name val="Arial Cyr"/>
      <family val="0"/>
    </font>
    <font>
      <sz val="22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8"/>
      <name val="Arial Cyr"/>
      <family val="0"/>
    </font>
    <font>
      <b/>
      <i/>
      <sz val="24"/>
      <name val="Times New Roman"/>
      <family val="1"/>
    </font>
    <font>
      <b/>
      <sz val="24"/>
      <name val="Times New Roman"/>
      <family val="1"/>
    </font>
    <font>
      <sz val="24"/>
      <name val="Arial Cyr"/>
      <family val="0"/>
    </font>
    <font>
      <sz val="24"/>
      <name val="Times New Roman"/>
      <family val="1"/>
    </font>
    <font>
      <i/>
      <sz val="18"/>
      <name val="Times New Roman"/>
      <family val="1"/>
    </font>
    <font>
      <i/>
      <sz val="18"/>
      <name val="Arial Cyr"/>
      <family val="0"/>
    </font>
    <font>
      <b/>
      <i/>
      <sz val="18"/>
      <name val="Arial Cyr"/>
      <family val="0"/>
    </font>
    <font>
      <b/>
      <sz val="20"/>
      <name val="Arial Cyr"/>
      <family val="0"/>
    </font>
    <font>
      <b/>
      <i/>
      <sz val="26"/>
      <name val="Times New Roman"/>
      <family val="1"/>
    </font>
    <font>
      <sz val="26"/>
      <name val="Arial Cyr"/>
      <family val="2"/>
    </font>
    <font>
      <u val="single"/>
      <sz val="2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" borderId="0" xfId="0" applyFill="1" applyAlignment="1">
      <alignment/>
    </xf>
    <xf numFmtId="43" fontId="3" fillId="2" borderId="1" xfId="18" applyFont="1" applyFill="1" applyBorder="1" applyAlignment="1">
      <alignment horizontal="center" vertical="center" wrapText="1"/>
    </xf>
    <xf numFmtId="43" fontId="2" fillId="2" borderId="1" xfId="18" applyFont="1" applyFill="1" applyBorder="1" applyAlignment="1">
      <alignment horizontal="left" wrapText="1"/>
    </xf>
    <xf numFmtId="0" fontId="9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2" fontId="9" fillId="0" borderId="1" xfId="0" applyNumberFormat="1" applyFont="1" applyBorder="1" applyAlignment="1">
      <alignment wrapText="1"/>
    </xf>
    <xf numFmtId="49" fontId="8" fillId="0" borderId="1" xfId="0" applyNumberFormat="1" applyFont="1" applyBorder="1" applyAlignment="1">
      <alignment horizontal="left" vertical="center" wrapText="1"/>
    </xf>
    <xf numFmtId="172" fontId="2" fillId="2" borderId="1" xfId="18" applyNumberFormat="1" applyFont="1" applyFill="1" applyBorder="1" applyAlignment="1">
      <alignment horizontal="center" vertical="center" wrapText="1"/>
    </xf>
    <xf numFmtId="172" fontId="3" fillId="2" borderId="1" xfId="18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wrapText="1"/>
    </xf>
    <xf numFmtId="0" fontId="4" fillId="0" borderId="1" xfId="0" applyFont="1" applyBorder="1" applyAlignment="1">
      <alignment vertical="center" wrapText="1"/>
    </xf>
    <xf numFmtId="2" fontId="7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0" fontId="7" fillId="2" borderId="1" xfId="0" applyFont="1" applyFill="1" applyBorder="1" applyAlignment="1">
      <alignment wrapText="1"/>
    </xf>
    <xf numFmtId="172" fontId="7" fillId="2" borderId="1" xfId="18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49" fontId="7" fillId="2" borderId="1" xfId="0" applyNumberFormat="1" applyFont="1" applyFill="1" applyBorder="1" applyAlignment="1">
      <alignment wrapText="1"/>
    </xf>
    <xf numFmtId="49" fontId="7" fillId="0" borderId="1" xfId="0" applyNumberFormat="1" applyFont="1" applyBorder="1" applyAlignment="1">
      <alignment horizontal="left" vertical="center" wrapText="1"/>
    </xf>
    <xf numFmtId="2" fontId="7" fillId="2" borderId="1" xfId="0" applyNumberFormat="1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49" fontId="7" fillId="2" borderId="1" xfId="0" applyNumberFormat="1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wrapText="1"/>
    </xf>
    <xf numFmtId="172" fontId="12" fillId="2" borderId="1" xfId="18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/>
    </xf>
    <xf numFmtId="0" fontId="6" fillId="0" borderId="0" xfId="0" applyFont="1" applyAlignment="1">
      <alignment/>
    </xf>
    <xf numFmtId="172" fontId="15" fillId="2" borderId="1" xfId="18" applyNumberFormat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right" vertical="center" wrapText="1"/>
    </xf>
    <xf numFmtId="43" fontId="3" fillId="2" borderId="1" xfId="18" applyFont="1" applyFill="1" applyBorder="1" applyAlignment="1">
      <alignment horizontal="right" vertical="center" wrapText="1"/>
    </xf>
    <xf numFmtId="43" fontId="15" fillId="2" borderId="1" xfId="18" applyFont="1" applyFill="1" applyBorder="1" applyAlignment="1">
      <alignment horizontal="right" vertical="center" wrapText="1"/>
    </xf>
    <xf numFmtId="43" fontId="3" fillId="2" borderId="1" xfId="18" applyFont="1" applyFill="1" applyBorder="1" applyAlignment="1">
      <alignment horizontal="right" vertical="center"/>
    </xf>
    <xf numFmtId="43" fontId="15" fillId="2" borderId="1" xfId="18" applyFont="1" applyFill="1" applyBorder="1" applyAlignment="1">
      <alignment horizontal="right" vertical="center"/>
    </xf>
    <xf numFmtId="0" fontId="15" fillId="2" borderId="1" xfId="0" applyFont="1" applyFill="1" applyBorder="1" applyAlignment="1">
      <alignment wrapText="1"/>
    </xf>
    <xf numFmtId="0" fontId="16" fillId="0" borderId="0" xfId="0" applyFont="1" applyAlignment="1">
      <alignment/>
    </xf>
    <xf numFmtId="172" fontId="15" fillId="2" borderId="1" xfId="18" applyNumberFormat="1" applyFont="1" applyFill="1" applyBorder="1" applyAlignment="1">
      <alignment horizontal="right" vertical="center" wrapText="1"/>
    </xf>
    <xf numFmtId="0" fontId="16" fillId="2" borderId="0" xfId="0" applyFont="1" applyFill="1" applyAlignment="1">
      <alignment/>
    </xf>
    <xf numFmtId="0" fontId="15" fillId="0" borderId="1" xfId="0" applyFont="1" applyBorder="1" applyAlignment="1">
      <alignment wrapText="1"/>
    </xf>
    <xf numFmtId="0" fontId="18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7" fillId="0" borderId="1" xfId="0" applyFont="1" applyBorder="1" applyAlignment="1">
      <alignment/>
    </xf>
    <xf numFmtId="0" fontId="18" fillId="0" borderId="0" xfId="0" applyFont="1" applyAlignment="1">
      <alignment/>
    </xf>
    <xf numFmtId="2" fontId="3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vertical="center" wrapText="1"/>
    </xf>
    <xf numFmtId="172" fontId="2" fillId="2" borderId="1" xfId="18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wrapText="1"/>
    </xf>
    <xf numFmtId="0" fontId="0" fillId="0" borderId="1" xfId="0" applyBorder="1" applyAlignment="1">
      <alignment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wrapText="1"/>
    </xf>
    <xf numFmtId="43" fontId="2" fillId="2" borderId="1" xfId="18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2" borderId="3" xfId="0" applyFont="1" applyFill="1" applyBorder="1" applyAlignment="1">
      <alignment/>
    </xf>
    <xf numFmtId="172" fontId="3" fillId="2" borderId="1" xfId="18" applyNumberFormat="1" applyFont="1" applyFill="1" applyBorder="1" applyAlignment="1">
      <alignment horizontal="center" vertical="center" wrapText="1"/>
    </xf>
    <xf numFmtId="43" fontId="3" fillId="2" borderId="1" xfId="18" applyFont="1" applyFill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0" fontId="0" fillId="2" borderId="0" xfId="0" applyFill="1" applyAlignment="1">
      <alignment/>
    </xf>
    <xf numFmtId="0" fontId="0" fillId="0" borderId="0" xfId="0" applyFont="1" applyBorder="1" applyAlignment="1">
      <alignment/>
    </xf>
    <xf numFmtId="0" fontId="6" fillId="2" borderId="0" xfId="0" applyFont="1" applyFill="1" applyAlignment="1">
      <alignment/>
    </xf>
    <xf numFmtId="0" fontId="2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14" fillId="2" borderId="5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4" fillId="0" borderId="3" xfId="0" applyFont="1" applyBorder="1" applyAlignment="1">
      <alignment horizontal="right"/>
    </xf>
    <xf numFmtId="172" fontId="15" fillId="2" borderId="1" xfId="18" applyNumberFormat="1" applyFont="1" applyFill="1" applyBorder="1" applyAlignment="1">
      <alignment horizontal="right" vertical="top" wrapText="1"/>
    </xf>
    <xf numFmtId="43" fontId="15" fillId="2" borderId="1" xfId="18" applyFont="1" applyFill="1" applyBorder="1" applyAlignment="1">
      <alignment horizontal="right" vertical="top" wrapText="1"/>
    </xf>
    <xf numFmtId="172" fontId="7" fillId="2" borderId="1" xfId="18" applyNumberFormat="1" applyFont="1" applyFill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right" vertical="top" wrapText="1"/>
    </xf>
    <xf numFmtId="172" fontId="3" fillId="2" borderId="1" xfId="18" applyNumberFormat="1" applyFont="1" applyFill="1" applyBorder="1" applyAlignment="1">
      <alignment horizontal="right" vertical="top" wrapText="1"/>
    </xf>
    <xf numFmtId="43" fontId="3" fillId="2" borderId="1" xfId="18" applyFont="1" applyFill="1" applyBorder="1" applyAlignment="1">
      <alignment horizontal="right" vertical="top" wrapText="1"/>
    </xf>
    <xf numFmtId="172" fontId="12" fillId="2" borderId="1" xfId="18" applyNumberFormat="1" applyFont="1" applyFill="1" applyBorder="1" applyAlignment="1">
      <alignment horizontal="right" vertical="top" wrapText="1"/>
    </xf>
    <xf numFmtId="172" fontId="2" fillId="2" borderId="1" xfId="18" applyNumberFormat="1" applyFont="1" applyFill="1" applyBorder="1" applyAlignment="1">
      <alignment horizontal="right" vertical="top" wrapText="1"/>
    </xf>
    <xf numFmtId="169" fontId="3" fillId="2" borderId="1" xfId="18" applyNumberFormat="1" applyFont="1" applyFill="1" applyBorder="1" applyAlignment="1">
      <alignment horizontal="right" vertical="top" wrapText="1"/>
    </xf>
    <xf numFmtId="169" fontId="2" fillId="2" borderId="1" xfId="18" applyNumberFormat="1" applyFont="1" applyFill="1" applyBorder="1" applyAlignment="1">
      <alignment horizontal="right" vertical="top" wrapText="1"/>
    </xf>
    <xf numFmtId="43" fontId="2" fillId="2" borderId="1" xfId="18" applyFont="1" applyFill="1" applyBorder="1" applyAlignment="1">
      <alignment horizontal="right" vertical="top" wrapText="1"/>
    </xf>
    <xf numFmtId="43" fontId="4" fillId="2" borderId="1" xfId="18" applyFont="1" applyFill="1" applyBorder="1" applyAlignment="1">
      <alignment horizontal="right" vertical="top" wrapText="1"/>
    </xf>
    <xf numFmtId="43" fontId="7" fillId="2" borderId="1" xfId="18" applyFont="1" applyFill="1" applyBorder="1" applyAlignment="1">
      <alignment horizontal="right" vertical="top" wrapText="1"/>
    </xf>
    <xf numFmtId="172" fontId="4" fillId="2" borderId="1" xfId="18" applyNumberFormat="1" applyFont="1" applyFill="1" applyBorder="1" applyAlignment="1">
      <alignment horizontal="right" vertical="top" wrapText="1"/>
    </xf>
    <xf numFmtId="0" fontId="9" fillId="2" borderId="1" xfId="0" applyFont="1" applyFill="1" applyBorder="1" applyAlignment="1">
      <alignment horizontal="right" vertical="top" wrapText="1"/>
    </xf>
    <xf numFmtId="171" fontId="7" fillId="2" borderId="1" xfId="0" applyNumberFormat="1" applyFont="1" applyFill="1" applyBorder="1" applyAlignment="1">
      <alignment horizontal="right" vertical="top"/>
    </xf>
    <xf numFmtId="0" fontId="7" fillId="2" borderId="1" xfId="0" applyFont="1" applyFill="1" applyBorder="1" applyAlignment="1">
      <alignment horizontal="right" vertical="top"/>
    </xf>
    <xf numFmtId="171" fontId="3" fillId="2" borderId="1" xfId="0" applyNumberFormat="1" applyFont="1" applyFill="1" applyBorder="1" applyAlignment="1">
      <alignment horizontal="right" vertical="top"/>
    </xf>
    <xf numFmtId="0" fontId="3" fillId="2" borderId="1" xfId="0" applyFont="1" applyFill="1" applyBorder="1" applyAlignment="1">
      <alignment horizontal="right" vertical="top"/>
    </xf>
    <xf numFmtId="172" fontId="2" fillId="2" borderId="1" xfId="18" applyNumberFormat="1" applyFont="1" applyFill="1" applyBorder="1" applyAlignment="1">
      <alignment horizontal="right" vertical="top" wrapText="1"/>
    </xf>
    <xf numFmtId="171" fontId="2" fillId="2" borderId="1" xfId="0" applyNumberFormat="1" applyFont="1" applyFill="1" applyBorder="1" applyAlignment="1">
      <alignment horizontal="right" vertical="top"/>
    </xf>
    <xf numFmtId="169" fontId="15" fillId="2" borderId="1" xfId="18" applyNumberFormat="1" applyFont="1" applyFill="1" applyBorder="1" applyAlignment="1">
      <alignment horizontal="right" vertical="top" wrapText="1"/>
    </xf>
    <xf numFmtId="172" fontId="7" fillId="0" borderId="1" xfId="0" applyNumberFormat="1" applyFont="1" applyBorder="1" applyAlignment="1">
      <alignment horizontal="right" vertical="top"/>
    </xf>
    <xf numFmtId="172" fontId="7" fillId="2" borderId="1" xfId="0" applyNumberFormat="1" applyFont="1" applyFill="1" applyBorder="1" applyAlignment="1">
      <alignment horizontal="right" vertical="top"/>
    </xf>
    <xf numFmtId="0" fontId="7" fillId="2" borderId="1" xfId="0" applyFont="1" applyFill="1" applyBorder="1" applyAlignment="1">
      <alignment horizontal="right" vertical="top"/>
    </xf>
    <xf numFmtId="0" fontId="0" fillId="0" borderId="1" xfId="0" applyBorder="1" applyAlignment="1">
      <alignment horizontal="right" vertical="top"/>
    </xf>
    <xf numFmtId="0" fontId="0" fillId="2" borderId="1" xfId="0" applyFill="1" applyBorder="1" applyAlignment="1">
      <alignment horizontal="right" vertical="top"/>
    </xf>
    <xf numFmtId="0" fontId="10" fillId="2" borderId="1" xfId="0" applyFont="1" applyFill="1" applyBorder="1" applyAlignment="1">
      <alignment horizontal="right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2"/>
  <sheetViews>
    <sheetView tabSelected="1" zoomScale="40" zoomScaleNormal="40" workbookViewId="0" topLeftCell="A1">
      <pane xSplit="1" ySplit="14" topLeftCell="B6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213" sqref="E213"/>
    </sheetView>
  </sheetViews>
  <sheetFormatPr defaultColWidth="9.00390625" defaultRowHeight="12.75"/>
  <cols>
    <col min="1" max="1" width="10.875" style="0" customWidth="1"/>
    <col min="2" max="2" width="150.375" style="0" customWidth="1"/>
    <col min="3" max="3" width="47.25390625" style="0" customWidth="1"/>
    <col min="4" max="4" width="50.00390625" style="2" customWidth="1"/>
    <col min="5" max="5" width="44.00390625" style="2" customWidth="1"/>
    <col min="6" max="6" width="55.00390625" style="2" customWidth="1"/>
  </cols>
  <sheetData>
    <row r="1" spans="1:6" ht="20.25" customHeight="1">
      <c r="A1" s="61"/>
      <c r="B1" s="61"/>
      <c r="C1" s="61"/>
      <c r="D1" s="61"/>
      <c r="E1" s="60"/>
      <c r="F1" s="62" t="s">
        <v>60</v>
      </c>
    </row>
    <row r="2" spans="1:6" ht="26.25" customHeight="1">
      <c r="A2" s="61"/>
      <c r="B2" s="61"/>
      <c r="C2" s="61"/>
      <c r="D2" s="61"/>
      <c r="E2" s="60"/>
      <c r="F2" s="62" t="s">
        <v>61</v>
      </c>
    </row>
    <row r="3" spans="1:6" ht="26.25" customHeight="1">
      <c r="A3" s="61"/>
      <c r="B3" s="61"/>
      <c r="C3" s="61"/>
      <c r="D3" s="61"/>
      <c r="E3" s="60"/>
      <c r="F3" s="62" t="s">
        <v>62</v>
      </c>
    </row>
    <row r="4" spans="1:6" ht="26.25" customHeight="1">
      <c r="A4" s="61"/>
      <c r="B4" s="61"/>
      <c r="C4" s="61"/>
      <c r="D4" s="61"/>
      <c r="E4" s="60"/>
      <c r="F4" s="62" t="s">
        <v>63</v>
      </c>
    </row>
    <row r="5" spans="1:6" ht="48.75" customHeight="1">
      <c r="A5" s="61"/>
      <c r="B5" s="61"/>
      <c r="C5" s="61"/>
      <c r="D5" s="61"/>
      <c r="E5" s="60"/>
      <c r="F5" s="62" t="s">
        <v>64</v>
      </c>
    </row>
    <row r="6" spans="1:6" ht="26.25" customHeight="1">
      <c r="A6" s="61"/>
      <c r="B6" s="61"/>
      <c r="C6" s="61"/>
      <c r="D6" s="61"/>
      <c r="E6" s="60"/>
      <c r="F6" s="62" t="s">
        <v>65</v>
      </c>
    </row>
    <row r="7" spans="1:6" ht="26.25" customHeight="1">
      <c r="A7" s="61"/>
      <c r="B7" s="61"/>
      <c r="C7" s="61"/>
      <c r="D7" s="61"/>
      <c r="E7" s="60"/>
      <c r="F7" s="62" t="s">
        <v>66</v>
      </c>
    </row>
    <row r="8" spans="1:6" ht="26.25" customHeight="1">
      <c r="A8" s="61"/>
      <c r="B8" s="61"/>
      <c r="C8" s="61"/>
      <c r="D8" s="61"/>
      <c r="E8" s="60"/>
      <c r="F8" s="62" t="s">
        <v>67</v>
      </c>
    </row>
    <row r="9" spans="1:6" ht="26.25" customHeight="1">
      <c r="A9" s="61"/>
      <c r="B9" s="61"/>
      <c r="C9" s="61"/>
      <c r="D9" s="61"/>
      <c r="E9" s="60"/>
      <c r="F9" s="62" t="s">
        <v>68</v>
      </c>
    </row>
    <row r="10" spans="1:6" ht="41.25" customHeight="1">
      <c r="A10" s="53"/>
      <c r="B10" s="63" t="s">
        <v>57</v>
      </c>
      <c r="C10" s="63"/>
      <c r="D10" s="63"/>
      <c r="E10" s="63"/>
      <c r="F10" s="63"/>
    </row>
    <row r="11" spans="1:6" ht="39.75" customHeight="1">
      <c r="A11" s="54"/>
      <c r="B11" s="63" t="s">
        <v>69</v>
      </c>
      <c r="C11" s="63"/>
      <c r="D11" s="63"/>
      <c r="E11" s="63"/>
      <c r="F11" s="63"/>
    </row>
    <row r="12" spans="1:6" ht="53.25" customHeight="1">
      <c r="A12" s="55"/>
      <c r="B12" s="55"/>
      <c r="C12" s="55"/>
      <c r="D12" s="56"/>
      <c r="E12" s="56"/>
      <c r="F12" s="85" t="s">
        <v>70</v>
      </c>
    </row>
    <row r="13" spans="1:6" s="1" customFormat="1" ht="10.5" customHeight="1">
      <c r="A13" s="79" t="s">
        <v>0</v>
      </c>
      <c r="B13" s="79" t="s">
        <v>27</v>
      </c>
      <c r="C13" s="79" t="s">
        <v>28</v>
      </c>
      <c r="D13" s="77" t="s">
        <v>29</v>
      </c>
      <c r="E13" s="77" t="s">
        <v>30</v>
      </c>
      <c r="F13" s="77" t="s">
        <v>31</v>
      </c>
    </row>
    <row r="14" spans="1:6" s="28" customFormat="1" ht="105.75" customHeight="1">
      <c r="A14" s="80"/>
      <c r="B14" s="80"/>
      <c r="C14" s="78"/>
      <c r="D14" s="81"/>
      <c r="E14" s="78"/>
      <c r="F14" s="78"/>
    </row>
    <row r="15" spans="1:6" ht="21.75" customHeight="1" hidden="1">
      <c r="A15" s="12"/>
      <c r="B15" s="7" t="s">
        <v>2</v>
      </c>
      <c r="C15" s="7"/>
      <c r="D15" s="9" t="e">
        <f>#REF!+#REF!</f>
        <v>#REF!</v>
      </c>
      <c r="E15" s="3"/>
      <c r="F15" s="3"/>
    </row>
    <row r="16" spans="1:6" ht="18" customHeight="1" hidden="1">
      <c r="A16" s="12"/>
      <c r="B16" s="7" t="s">
        <v>1</v>
      </c>
      <c r="C16" s="7"/>
      <c r="D16" s="9" t="e">
        <f>#REF!+#REF!</f>
        <v>#REF!</v>
      </c>
      <c r="E16" s="3"/>
      <c r="F16" s="3"/>
    </row>
    <row r="17" spans="1:6" ht="19.5" customHeight="1" hidden="1">
      <c r="A17" s="12"/>
      <c r="B17" s="5" t="s">
        <v>5</v>
      </c>
      <c r="C17" s="5"/>
      <c r="D17" s="9" t="e">
        <f>#REF!+#REF!</f>
        <v>#REF!</v>
      </c>
      <c r="E17" s="3"/>
      <c r="F17" s="3"/>
    </row>
    <row r="18" spans="1:6" ht="18.75" customHeight="1" hidden="1">
      <c r="A18" s="12"/>
      <c r="B18" s="5" t="s">
        <v>6</v>
      </c>
      <c r="C18" s="5"/>
      <c r="D18" s="9" t="e">
        <f>#REF!+#REF!</f>
        <v>#REF!</v>
      </c>
      <c r="E18" s="3"/>
      <c r="F18" s="3"/>
    </row>
    <row r="19" spans="1:6" ht="52.5" customHeight="1" hidden="1">
      <c r="A19" s="12"/>
      <c r="B19" s="6" t="s">
        <v>7</v>
      </c>
      <c r="C19" s="6"/>
      <c r="D19" s="9" t="e">
        <f>#REF!+#REF!</f>
        <v>#REF!</v>
      </c>
      <c r="E19" s="4"/>
      <c r="F19" s="3"/>
    </row>
    <row r="20" spans="1:6" ht="21" customHeight="1" hidden="1">
      <c r="A20" s="12"/>
      <c r="B20" s="7" t="s">
        <v>2</v>
      </c>
      <c r="C20" s="7"/>
      <c r="D20" s="9" t="e">
        <f>#REF!+#REF!</f>
        <v>#REF!</v>
      </c>
      <c r="E20" s="3"/>
      <c r="F20" s="3"/>
    </row>
    <row r="21" spans="1:6" ht="18" customHeight="1" hidden="1">
      <c r="A21" s="12"/>
      <c r="B21" s="7" t="s">
        <v>1</v>
      </c>
      <c r="C21" s="7"/>
      <c r="D21" s="9" t="e">
        <f>#REF!+#REF!</f>
        <v>#REF!</v>
      </c>
      <c r="E21" s="3"/>
      <c r="F21" s="3"/>
    </row>
    <row r="22" spans="1:6" ht="18" customHeight="1" hidden="1">
      <c r="A22" s="12"/>
      <c r="B22" s="5" t="s">
        <v>5</v>
      </c>
      <c r="C22" s="5"/>
      <c r="D22" s="9" t="e">
        <f>#REF!+#REF!</f>
        <v>#REF!</v>
      </c>
      <c r="E22" s="3"/>
      <c r="F22" s="3"/>
    </row>
    <row r="23" spans="1:6" ht="18" customHeight="1" hidden="1">
      <c r="A23" s="12"/>
      <c r="B23" s="5" t="s">
        <v>6</v>
      </c>
      <c r="C23" s="5"/>
      <c r="D23" s="9" t="e">
        <f>#REF!+#REF!</f>
        <v>#REF!</v>
      </c>
      <c r="E23" s="3"/>
      <c r="F23" s="3"/>
    </row>
    <row r="24" spans="1:6" s="27" customFormat="1" ht="60" customHeight="1">
      <c r="A24" s="45"/>
      <c r="B24" s="47" t="s">
        <v>53</v>
      </c>
      <c r="C24" s="26"/>
      <c r="D24" s="26"/>
      <c r="E24" s="26"/>
      <c r="F24" s="26"/>
    </row>
    <row r="25" spans="1:6" ht="24" customHeight="1" hidden="1">
      <c r="A25" s="12"/>
      <c r="B25" s="7" t="s">
        <v>1</v>
      </c>
      <c r="C25" s="26">
        <f aca="true" t="shared" si="0" ref="C25:C85">D25+E25+F25</f>
        <v>0</v>
      </c>
      <c r="D25" s="9"/>
      <c r="E25" s="31"/>
      <c r="F25" s="31"/>
    </row>
    <row r="26" spans="1:6" ht="21" customHeight="1" hidden="1">
      <c r="A26" s="12"/>
      <c r="B26" s="5" t="s">
        <v>5</v>
      </c>
      <c r="C26" s="26">
        <f t="shared" si="0"/>
        <v>0</v>
      </c>
      <c r="D26" s="9"/>
      <c r="E26" s="31"/>
      <c r="F26" s="31"/>
    </row>
    <row r="27" spans="1:6" ht="18.75" customHeight="1" hidden="1">
      <c r="A27" s="12"/>
      <c r="B27" s="5" t="s">
        <v>6</v>
      </c>
      <c r="C27" s="26">
        <f t="shared" si="0"/>
        <v>0</v>
      </c>
      <c r="D27" s="9"/>
      <c r="E27" s="31"/>
      <c r="F27" s="31"/>
    </row>
    <row r="28" spans="1:6" ht="24" customHeight="1" hidden="1">
      <c r="A28" s="71"/>
      <c r="B28" s="7" t="s">
        <v>3</v>
      </c>
      <c r="C28" s="26">
        <f t="shared" si="0"/>
        <v>0</v>
      </c>
      <c r="D28" s="9"/>
      <c r="E28" s="31"/>
      <c r="F28" s="31"/>
    </row>
    <row r="29" spans="1:6" ht="21.75" customHeight="1" hidden="1">
      <c r="A29" s="72"/>
      <c r="B29" s="5" t="s">
        <v>5</v>
      </c>
      <c r="C29" s="26">
        <f t="shared" si="0"/>
        <v>0</v>
      </c>
      <c r="D29" s="9"/>
      <c r="E29" s="31"/>
      <c r="F29" s="31"/>
    </row>
    <row r="30" spans="1:6" ht="23.25" customHeight="1" hidden="1">
      <c r="A30" s="72"/>
      <c r="B30" s="5" t="s">
        <v>6</v>
      </c>
      <c r="C30" s="26">
        <f t="shared" si="0"/>
        <v>0</v>
      </c>
      <c r="D30" s="9"/>
      <c r="E30" s="31"/>
      <c r="F30" s="31"/>
    </row>
    <row r="31" spans="1:6" s="18" customFormat="1" ht="0.75" customHeight="1" hidden="1">
      <c r="A31" s="66">
        <v>3</v>
      </c>
      <c r="B31" s="13" t="s">
        <v>18</v>
      </c>
      <c r="C31" s="16">
        <f t="shared" si="0"/>
        <v>964</v>
      </c>
      <c r="D31" s="16">
        <v>300</v>
      </c>
      <c r="E31" s="30">
        <f>E32</f>
        <v>321</v>
      </c>
      <c r="F31" s="30">
        <f>F32</f>
        <v>343</v>
      </c>
    </row>
    <row r="32" spans="1:6" s="19" customFormat="1" ht="25.5" customHeight="1" hidden="1">
      <c r="A32" s="68"/>
      <c r="B32" s="14" t="s">
        <v>38</v>
      </c>
      <c r="C32" s="10">
        <f t="shared" si="0"/>
        <v>964</v>
      </c>
      <c r="D32" s="10">
        <v>300</v>
      </c>
      <c r="E32" s="31">
        <v>321</v>
      </c>
      <c r="F32" s="31">
        <v>343</v>
      </c>
    </row>
    <row r="33" spans="1:6" ht="20.25" customHeight="1" hidden="1">
      <c r="A33" s="68"/>
      <c r="B33" s="7" t="s">
        <v>3</v>
      </c>
      <c r="C33" s="26">
        <f t="shared" si="0"/>
        <v>0</v>
      </c>
      <c r="D33" s="9"/>
      <c r="E33" s="31"/>
      <c r="F33" s="31"/>
    </row>
    <row r="34" spans="1:6" ht="21" customHeight="1" hidden="1">
      <c r="A34" s="68"/>
      <c r="B34" s="5" t="s">
        <v>5</v>
      </c>
      <c r="C34" s="26">
        <f t="shared" si="0"/>
        <v>0</v>
      </c>
      <c r="D34" s="9"/>
      <c r="E34" s="31"/>
      <c r="F34" s="31"/>
    </row>
    <row r="35" spans="1:6" ht="24" customHeight="1" hidden="1">
      <c r="A35" s="68"/>
      <c r="B35" s="5" t="s">
        <v>6</v>
      </c>
      <c r="C35" s="26">
        <f t="shared" si="0"/>
        <v>0</v>
      </c>
      <c r="D35" s="9"/>
      <c r="E35" s="31"/>
      <c r="F35" s="31"/>
    </row>
    <row r="36" spans="1:6" s="38" customFormat="1" ht="28.5" customHeight="1" hidden="1">
      <c r="A36" s="67"/>
      <c r="B36" s="35" t="s">
        <v>32</v>
      </c>
      <c r="C36" s="29">
        <f>D36+E36+F36</f>
        <v>100</v>
      </c>
      <c r="D36" s="29">
        <v>100</v>
      </c>
      <c r="E36" s="37"/>
      <c r="F36" s="32"/>
    </row>
    <row r="37" spans="1:6" s="18" customFormat="1" ht="56.25" customHeight="1" hidden="1">
      <c r="A37" s="73">
        <v>4</v>
      </c>
      <c r="B37" s="13" t="s">
        <v>19</v>
      </c>
      <c r="C37" s="16">
        <f t="shared" si="0"/>
        <v>500</v>
      </c>
      <c r="D37" s="16">
        <v>200</v>
      </c>
      <c r="E37" s="30">
        <f>E38</f>
        <v>214</v>
      </c>
      <c r="F37" s="30">
        <f>F38</f>
        <v>86</v>
      </c>
    </row>
    <row r="38" spans="1:6" s="19" customFormat="1" ht="22.5" customHeight="1" hidden="1">
      <c r="A38" s="74"/>
      <c r="B38" s="14" t="s">
        <v>38</v>
      </c>
      <c r="C38" s="10">
        <f t="shared" si="0"/>
        <v>500</v>
      </c>
      <c r="D38" s="10">
        <v>200</v>
      </c>
      <c r="E38" s="31">
        <v>214</v>
      </c>
      <c r="F38" s="31">
        <v>86</v>
      </c>
    </row>
    <row r="39" spans="1:6" s="19" customFormat="1" ht="22.5" customHeight="1" hidden="1">
      <c r="A39" s="74"/>
      <c r="B39" s="14" t="s">
        <v>4</v>
      </c>
      <c r="C39" s="10">
        <f t="shared" si="0"/>
        <v>0</v>
      </c>
      <c r="D39" s="10"/>
      <c r="E39" s="31"/>
      <c r="F39" s="31"/>
    </row>
    <row r="40" spans="1:6" s="19" customFormat="1" ht="22.5" customHeight="1" hidden="1">
      <c r="A40" s="74"/>
      <c r="B40" s="23" t="s">
        <v>5</v>
      </c>
      <c r="C40" s="10">
        <f t="shared" si="0"/>
        <v>0</v>
      </c>
      <c r="D40" s="10"/>
      <c r="E40" s="31"/>
      <c r="F40" s="31"/>
    </row>
    <row r="41" spans="1:6" s="19" customFormat="1" ht="18.75" customHeight="1" hidden="1">
      <c r="A41" s="74"/>
      <c r="B41" s="23" t="s">
        <v>6</v>
      </c>
      <c r="C41" s="10">
        <f t="shared" si="0"/>
        <v>0</v>
      </c>
      <c r="D41" s="10"/>
      <c r="E41" s="31"/>
      <c r="F41" s="31"/>
    </row>
    <row r="42" spans="1:6" s="36" customFormat="1" ht="21.75" customHeight="1" hidden="1">
      <c r="A42" s="75"/>
      <c r="B42" s="35" t="s">
        <v>32</v>
      </c>
      <c r="C42" s="29">
        <f t="shared" si="0"/>
        <v>92.19658</v>
      </c>
      <c r="D42" s="29">
        <v>92.19658</v>
      </c>
      <c r="E42" s="32"/>
      <c r="F42" s="32"/>
    </row>
    <row r="43" spans="1:6" s="18" customFormat="1" ht="84" customHeight="1" hidden="1">
      <c r="A43" s="66">
        <v>5</v>
      </c>
      <c r="B43" s="20" t="s">
        <v>48</v>
      </c>
      <c r="C43" s="16">
        <f t="shared" si="0"/>
        <v>964</v>
      </c>
      <c r="D43" s="16">
        <v>300</v>
      </c>
      <c r="E43" s="30">
        <f>E44</f>
        <v>321</v>
      </c>
      <c r="F43" s="30">
        <f>F44</f>
        <v>343</v>
      </c>
    </row>
    <row r="44" spans="1:6" s="19" customFormat="1" ht="25.5" customHeight="1" hidden="1">
      <c r="A44" s="68"/>
      <c r="B44" s="14" t="s">
        <v>38</v>
      </c>
      <c r="C44" s="10">
        <f t="shared" si="0"/>
        <v>964</v>
      </c>
      <c r="D44" s="10">
        <v>300</v>
      </c>
      <c r="E44" s="31">
        <v>321</v>
      </c>
      <c r="F44" s="31">
        <v>343</v>
      </c>
    </row>
    <row r="45" spans="1:6" ht="20.25" customHeight="1" hidden="1">
      <c r="A45" s="68"/>
      <c r="B45" s="7" t="s">
        <v>4</v>
      </c>
      <c r="C45" s="26">
        <f t="shared" si="0"/>
        <v>0</v>
      </c>
      <c r="D45" s="9"/>
      <c r="E45" s="31"/>
      <c r="F45" s="31"/>
    </row>
    <row r="46" spans="1:6" ht="20.25" customHeight="1" hidden="1">
      <c r="A46" s="68"/>
      <c r="B46" s="5" t="s">
        <v>5</v>
      </c>
      <c r="C46" s="26">
        <f t="shared" si="0"/>
        <v>0</v>
      </c>
      <c r="D46" s="9"/>
      <c r="E46" s="31"/>
      <c r="F46" s="31"/>
    </row>
    <row r="47" spans="1:6" ht="18.75" customHeight="1" hidden="1">
      <c r="A47" s="68"/>
      <c r="B47" s="5" t="s">
        <v>6</v>
      </c>
      <c r="C47" s="26">
        <f t="shared" si="0"/>
        <v>0</v>
      </c>
      <c r="D47" s="9"/>
      <c r="E47" s="31"/>
      <c r="F47" s="31"/>
    </row>
    <row r="48" spans="1:6" s="41" customFormat="1" ht="28.5" customHeight="1" hidden="1">
      <c r="A48" s="67"/>
      <c r="B48" s="35" t="s">
        <v>32</v>
      </c>
      <c r="C48" s="29">
        <f t="shared" si="0"/>
        <v>87.93008</v>
      </c>
      <c r="D48" s="29">
        <v>87.93008</v>
      </c>
      <c r="E48" s="37"/>
      <c r="F48" s="32"/>
    </row>
    <row r="49" spans="1:6" s="18" customFormat="1" ht="68.25" customHeight="1" hidden="1">
      <c r="A49" s="73">
        <v>6</v>
      </c>
      <c r="B49" s="20" t="s">
        <v>49</v>
      </c>
      <c r="C49" s="16">
        <f t="shared" si="0"/>
        <v>964</v>
      </c>
      <c r="D49" s="16">
        <v>300</v>
      </c>
      <c r="E49" s="30">
        <f>E50</f>
        <v>321</v>
      </c>
      <c r="F49" s="30">
        <f>F50</f>
        <v>343</v>
      </c>
    </row>
    <row r="50" spans="1:6" s="19" customFormat="1" ht="28.5" customHeight="1" hidden="1">
      <c r="A50" s="74"/>
      <c r="B50" s="14" t="s">
        <v>38</v>
      </c>
      <c r="C50" s="10">
        <f t="shared" si="0"/>
        <v>964</v>
      </c>
      <c r="D50" s="10">
        <v>300</v>
      </c>
      <c r="E50" s="33">
        <v>321</v>
      </c>
      <c r="F50" s="33">
        <v>343</v>
      </c>
    </row>
    <row r="51" spans="1:6" s="19" customFormat="1" ht="22.5" customHeight="1" hidden="1">
      <c r="A51" s="74"/>
      <c r="B51" s="14" t="s">
        <v>4</v>
      </c>
      <c r="C51" s="10">
        <f t="shared" si="0"/>
        <v>0</v>
      </c>
      <c r="D51" s="10"/>
      <c r="E51" s="33"/>
      <c r="F51" s="33"/>
    </row>
    <row r="52" spans="1:6" s="19" customFormat="1" ht="24" customHeight="1" hidden="1">
      <c r="A52" s="74"/>
      <c r="B52" s="23" t="s">
        <v>5</v>
      </c>
      <c r="C52" s="10">
        <f t="shared" si="0"/>
        <v>0</v>
      </c>
      <c r="D52" s="10"/>
      <c r="E52" s="33"/>
      <c r="F52" s="33"/>
    </row>
    <row r="53" spans="1:6" s="19" customFormat="1" ht="22.5" customHeight="1" hidden="1">
      <c r="A53" s="74"/>
      <c r="B53" s="23" t="s">
        <v>6</v>
      </c>
      <c r="C53" s="10">
        <f t="shared" si="0"/>
        <v>0</v>
      </c>
      <c r="D53" s="10"/>
      <c r="E53" s="33"/>
      <c r="F53" s="33"/>
    </row>
    <row r="54" spans="1:6" s="36" customFormat="1" ht="25.5" customHeight="1" hidden="1">
      <c r="A54" s="75"/>
      <c r="B54" s="35" t="s">
        <v>32</v>
      </c>
      <c r="C54" s="29">
        <f t="shared" si="0"/>
        <v>89.76551</v>
      </c>
      <c r="D54" s="29">
        <v>89.76551</v>
      </c>
      <c r="E54" s="34"/>
      <c r="F54" s="34"/>
    </row>
    <row r="55" spans="1:6" s="18" customFormat="1" ht="1.5" customHeight="1">
      <c r="A55" s="66">
        <v>7</v>
      </c>
      <c r="B55" s="21" t="s">
        <v>21</v>
      </c>
      <c r="C55" s="16">
        <f t="shared" si="0"/>
        <v>643</v>
      </c>
      <c r="D55" s="16">
        <v>200</v>
      </c>
      <c r="E55" s="30">
        <f>E56</f>
        <v>214</v>
      </c>
      <c r="F55" s="30">
        <f>F56</f>
        <v>229</v>
      </c>
    </row>
    <row r="56" spans="1:6" s="19" customFormat="1" ht="24" customHeight="1" hidden="1">
      <c r="A56" s="68"/>
      <c r="B56" s="14" t="s">
        <v>38</v>
      </c>
      <c r="C56" s="10">
        <f t="shared" si="0"/>
        <v>643</v>
      </c>
      <c r="D56" s="10">
        <v>200</v>
      </c>
      <c r="E56" s="31">
        <v>214</v>
      </c>
      <c r="F56" s="31">
        <v>229</v>
      </c>
    </row>
    <row r="57" spans="1:6" ht="23.25" customHeight="1" hidden="1">
      <c r="A57" s="68"/>
      <c r="B57" s="7" t="s">
        <v>4</v>
      </c>
      <c r="C57" s="26">
        <f t="shared" si="0"/>
        <v>0</v>
      </c>
      <c r="D57" s="9"/>
      <c r="E57" s="31"/>
      <c r="F57" s="31"/>
    </row>
    <row r="58" spans="1:6" ht="21" customHeight="1" hidden="1">
      <c r="A58" s="68"/>
      <c r="B58" s="5" t="s">
        <v>5</v>
      </c>
      <c r="C58" s="26">
        <f t="shared" si="0"/>
        <v>0</v>
      </c>
      <c r="D58" s="9"/>
      <c r="E58" s="31"/>
      <c r="F58" s="31"/>
    </row>
    <row r="59" spans="1:6" ht="21" customHeight="1" hidden="1">
      <c r="A59" s="68"/>
      <c r="B59" s="5" t="s">
        <v>6</v>
      </c>
      <c r="C59" s="26">
        <f t="shared" si="0"/>
        <v>0</v>
      </c>
      <c r="D59" s="9"/>
      <c r="E59" s="31"/>
      <c r="F59" s="31"/>
    </row>
    <row r="60" spans="1:6" s="38" customFormat="1" ht="22.5" customHeight="1" hidden="1">
      <c r="A60" s="67"/>
      <c r="B60" s="35" t="s">
        <v>32</v>
      </c>
      <c r="C60" s="29">
        <f t="shared" si="0"/>
        <v>89.2687</v>
      </c>
      <c r="D60" s="29">
        <v>89.2687</v>
      </c>
      <c r="E60" s="37"/>
      <c r="F60" s="32"/>
    </row>
    <row r="61" spans="1:6" s="38" customFormat="1" ht="60.75" customHeight="1">
      <c r="A61" s="66">
        <v>3</v>
      </c>
      <c r="B61" s="24" t="s">
        <v>59</v>
      </c>
      <c r="C61" s="16">
        <v>964</v>
      </c>
      <c r="D61" s="16">
        <v>300</v>
      </c>
      <c r="E61" s="30">
        <v>321</v>
      </c>
      <c r="F61" s="30">
        <v>343</v>
      </c>
    </row>
    <row r="62" spans="1:6" s="38" customFormat="1" ht="32.25" customHeight="1">
      <c r="A62" s="68"/>
      <c r="B62" s="14" t="s">
        <v>38</v>
      </c>
      <c r="C62" s="57">
        <v>964</v>
      </c>
      <c r="D62" s="57">
        <v>300</v>
      </c>
      <c r="E62" s="58">
        <v>321</v>
      </c>
      <c r="F62" s="58">
        <v>343</v>
      </c>
    </row>
    <row r="63" spans="1:6" s="38" customFormat="1" ht="33.75" customHeight="1">
      <c r="A63" s="67"/>
      <c r="B63" s="35" t="s">
        <v>71</v>
      </c>
      <c r="C63" s="29">
        <v>100</v>
      </c>
      <c r="D63" s="29">
        <v>100</v>
      </c>
      <c r="E63" s="37"/>
      <c r="F63" s="32"/>
    </row>
    <row r="64" spans="1:6" s="18" customFormat="1" ht="40.5" customHeight="1">
      <c r="A64" s="69">
        <v>8</v>
      </c>
      <c r="B64" s="24" t="s">
        <v>56</v>
      </c>
      <c r="C64" s="16">
        <f>C65+C186</f>
        <v>3123.134</v>
      </c>
      <c r="D64" s="16">
        <f>D65+D186</f>
        <v>2015.134</v>
      </c>
      <c r="E64" s="30">
        <f>E65</f>
        <v>536</v>
      </c>
      <c r="F64" s="30">
        <f>F65</f>
        <v>572</v>
      </c>
    </row>
    <row r="65" spans="1:6" s="19" customFormat="1" ht="28.5" customHeight="1">
      <c r="A65" s="69"/>
      <c r="B65" s="14" t="s">
        <v>38</v>
      </c>
      <c r="C65" s="46">
        <v>1608</v>
      </c>
      <c r="D65" s="46">
        <v>500</v>
      </c>
      <c r="E65" s="52">
        <v>536</v>
      </c>
      <c r="F65" s="52">
        <v>572</v>
      </c>
    </row>
    <row r="66" spans="1:6" ht="21.75" customHeight="1" hidden="1">
      <c r="A66" s="70"/>
      <c r="B66" s="7" t="s">
        <v>4</v>
      </c>
      <c r="C66" s="26">
        <f t="shared" si="0"/>
        <v>0</v>
      </c>
      <c r="D66" s="9"/>
      <c r="E66" s="31"/>
      <c r="F66" s="31"/>
    </row>
    <row r="67" spans="1:6" ht="22.5" customHeight="1" hidden="1">
      <c r="A67" s="70"/>
      <c r="B67" s="5" t="s">
        <v>5</v>
      </c>
      <c r="C67" s="26">
        <f t="shared" si="0"/>
        <v>0</v>
      </c>
      <c r="D67" s="9"/>
      <c r="E67" s="31"/>
      <c r="F67" s="31"/>
    </row>
    <row r="68" spans="1:6" ht="19.5" customHeight="1" hidden="1">
      <c r="A68" s="70"/>
      <c r="B68" s="5" t="s">
        <v>6</v>
      </c>
      <c r="C68" s="26">
        <f t="shared" si="0"/>
        <v>0</v>
      </c>
      <c r="D68" s="9"/>
      <c r="E68" s="31"/>
      <c r="F68" s="31"/>
    </row>
    <row r="69" spans="1:6" s="41" customFormat="1" ht="24" customHeight="1">
      <c r="A69" s="70"/>
      <c r="B69" s="35" t="s">
        <v>71</v>
      </c>
      <c r="C69" s="86">
        <f t="shared" si="0"/>
        <v>1321.78028</v>
      </c>
      <c r="D69" s="86">
        <v>1321.78028</v>
      </c>
      <c r="E69" s="86"/>
      <c r="F69" s="87"/>
    </row>
    <row r="70" spans="1:6" s="18" customFormat="1" ht="55.5" customHeight="1" hidden="1">
      <c r="A70" s="69">
        <v>9</v>
      </c>
      <c r="B70" s="21" t="s">
        <v>41</v>
      </c>
      <c r="C70" s="88">
        <f t="shared" si="0"/>
        <v>643</v>
      </c>
      <c r="D70" s="88">
        <v>200</v>
      </c>
      <c r="E70" s="89">
        <f>E71</f>
        <v>214</v>
      </c>
      <c r="F70" s="89">
        <f>F71</f>
        <v>229</v>
      </c>
    </row>
    <row r="71" spans="1:6" s="19" customFormat="1" ht="27" customHeight="1" hidden="1">
      <c r="A71" s="69"/>
      <c r="B71" s="14" t="s">
        <v>38</v>
      </c>
      <c r="C71" s="90">
        <f t="shared" si="0"/>
        <v>643</v>
      </c>
      <c r="D71" s="90">
        <v>200</v>
      </c>
      <c r="E71" s="91">
        <v>214</v>
      </c>
      <c r="F71" s="91">
        <v>229</v>
      </c>
    </row>
    <row r="72" spans="1:6" ht="20.25" customHeight="1" hidden="1">
      <c r="A72" s="12"/>
      <c r="B72" s="7" t="s">
        <v>4</v>
      </c>
      <c r="C72" s="92">
        <f t="shared" si="0"/>
        <v>0</v>
      </c>
      <c r="D72" s="93"/>
      <c r="E72" s="91"/>
      <c r="F72" s="91"/>
    </row>
    <row r="73" spans="1:6" ht="20.25" customHeight="1" hidden="1">
      <c r="A73" s="12"/>
      <c r="B73" s="5" t="s">
        <v>5</v>
      </c>
      <c r="C73" s="92">
        <f t="shared" si="0"/>
        <v>0</v>
      </c>
      <c r="D73" s="93"/>
      <c r="E73" s="91"/>
      <c r="F73" s="91"/>
    </row>
    <row r="74" spans="1:6" ht="23.25" customHeight="1" hidden="1">
      <c r="A74" s="12"/>
      <c r="B74" s="5" t="s">
        <v>6</v>
      </c>
      <c r="C74" s="92">
        <f t="shared" si="0"/>
        <v>0</v>
      </c>
      <c r="D74" s="93"/>
      <c r="E74" s="91"/>
      <c r="F74" s="91"/>
    </row>
    <row r="75" spans="1:6" s="18" customFormat="1" ht="3" customHeight="1" hidden="1">
      <c r="A75" s="69">
        <v>10</v>
      </c>
      <c r="B75" s="21" t="s">
        <v>20</v>
      </c>
      <c r="C75" s="88">
        <f t="shared" si="0"/>
        <v>964</v>
      </c>
      <c r="D75" s="88">
        <v>300</v>
      </c>
      <c r="E75" s="89">
        <f>E76</f>
        <v>321</v>
      </c>
      <c r="F75" s="89">
        <f>F76</f>
        <v>343</v>
      </c>
    </row>
    <row r="76" spans="1:6" s="19" customFormat="1" ht="30.75" customHeight="1" hidden="1">
      <c r="A76" s="69"/>
      <c r="B76" s="14" t="s">
        <v>38</v>
      </c>
      <c r="C76" s="90">
        <f t="shared" si="0"/>
        <v>964</v>
      </c>
      <c r="D76" s="90">
        <v>300</v>
      </c>
      <c r="E76" s="91">
        <v>321</v>
      </c>
      <c r="F76" s="91">
        <v>343</v>
      </c>
    </row>
    <row r="77" spans="1:6" ht="21.75" customHeight="1" hidden="1">
      <c r="A77" s="70"/>
      <c r="B77" s="7" t="s">
        <v>4</v>
      </c>
      <c r="C77" s="92">
        <f t="shared" si="0"/>
        <v>0</v>
      </c>
      <c r="D77" s="93"/>
      <c r="E77" s="91"/>
      <c r="F77" s="91"/>
    </row>
    <row r="78" spans="1:6" ht="21" customHeight="1" hidden="1">
      <c r="A78" s="70"/>
      <c r="B78" s="5" t="s">
        <v>5</v>
      </c>
      <c r="C78" s="92">
        <f t="shared" si="0"/>
        <v>0</v>
      </c>
      <c r="D78" s="93"/>
      <c r="E78" s="91"/>
      <c r="F78" s="91"/>
    </row>
    <row r="79" spans="1:6" ht="21" customHeight="1" hidden="1">
      <c r="A79" s="70"/>
      <c r="B79" s="5" t="s">
        <v>6</v>
      </c>
      <c r="C79" s="92">
        <f t="shared" si="0"/>
        <v>0</v>
      </c>
      <c r="D79" s="93"/>
      <c r="E79" s="91"/>
      <c r="F79" s="91"/>
    </row>
    <row r="80" spans="1:6" s="38" customFormat="1" ht="28.5" customHeight="1" hidden="1">
      <c r="A80" s="70"/>
      <c r="B80" s="35" t="s">
        <v>32</v>
      </c>
      <c r="C80" s="86">
        <f t="shared" si="0"/>
        <v>200</v>
      </c>
      <c r="D80" s="86">
        <v>200</v>
      </c>
      <c r="E80" s="86"/>
      <c r="F80" s="87"/>
    </row>
    <row r="81" spans="1:6" s="18" customFormat="1" ht="0.75" customHeight="1" hidden="1">
      <c r="A81" s="69">
        <v>11</v>
      </c>
      <c r="B81" s="21" t="s">
        <v>22</v>
      </c>
      <c r="C81" s="88">
        <f t="shared" si="0"/>
        <v>964</v>
      </c>
      <c r="D81" s="88">
        <v>300</v>
      </c>
      <c r="E81" s="89">
        <f>E82</f>
        <v>321</v>
      </c>
      <c r="F81" s="89">
        <f>F82</f>
        <v>343</v>
      </c>
    </row>
    <row r="82" spans="1:6" s="19" customFormat="1" ht="24" customHeight="1" hidden="1">
      <c r="A82" s="69"/>
      <c r="B82" s="14" t="s">
        <v>38</v>
      </c>
      <c r="C82" s="90">
        <f t="shared" si="0"/>
        <v>964</v>
      </c>
      <c r="D82" s="90">
        <v>300</v>
      </c>
      <c r="E82" s="91">
        <v>321</v>
      </c>
      <c r="F82" s="91">
        <v>343</v>
      </c>
    </row>
    <row r="83" spans="1:6" ht="21" customHeight="1" hidden="1">
      <c r="A83" s="12"/>
      <c r="B83" s="7" t="s">
        <v>4</v>
      </c>
      <c r="C83" s="92">
        <f t="shared" si="0"/>
        <v>0</v>
      </c>
      <c r="D83" s="93"/>
      <c r="E83" s="91"/>
      <c r="F83" s="91"/>
    </row>
    <row r="84" spans="1:6" ht="21" customHeight="1" hidden="1">
      <c r="A84" s="12"/>
      <c r="B84" s="5" t="s">
        <v>5</v>
      </c>
      <c r="C84" s="92">
        <f t="shared" si="0"/>
        <v>0</v>
      </c>
      <c r="D84" s="93"/>
      <c r="E84" s="91"/>
      <c r="F84" s="91"/>
    </row>
    <row r="85" spans="1:6" ht="21" customHeight="1" hidden="1">
      <c r="A85" s="12"/>
      <c r="B85" s="5" t="s">
        <v>6</v>
      </c>
      <c r="C85" s="92">
        <f t="shared" si="0"/>
        <v>0</v>
      </c>
      <c r="D85" s="93"/>
      <c r="E85" s="91"/>
      <c r="F85" s="91"/>
    </row>
    <row r="86" spans="1:6" ht="20.25" customHeight="1" hidden="1">
      <c r="A86" s="12"/>
      <c r="B86" s="7" t="s">
        <v>4</v>
      </c>
      <c r="C86" s="92">
        <f aca="true" t="shared" si="1" ref="C86:C147">D86+E86+F86</f>
        <v>0</v>
      </c>
      <c r="D86" s="93"/>
      <c r="E86" s="94"/>
      <c r="F86" s="94"/>
    </row>
    <row r="87" spans="1:6" ht="21" customHeight="1" hidden="1">
      <c r="A87" s="12"/>
      <c r="B87" s="5" t="s">
        <v>5</v>
      </c>
      <c r="C87" s="92">
        <f t="shared" si="1"/>
        <v>0</v>
      </c>
      <c r="D87" s="93"/>
      <c r="E87" s="94"/>
      <c r="F87" s="94"/>
    </row>
    <row r="88" spans="1:6" ht="21" customHeight="1" hidden="1">
      <c r="A88" s="12"/>
      <c r="B88" s="5" t="s">
        <v>6</v>
      </c>
      <c r="C88" s="92">
        <f t="shared" si="1"/>
        <v>0</v>
      </c>
      <c r="D88" s="93"/>
      <c r="E88" s="94"/>
      <c r="F88" s="94"/>
    </row>
    <row r="89" spans="1:6" ht="20.25" customHeight="1" hidden="1">
      <c r="A89" s="12"/>
      <c r="B89" s="7" t="s">
        <v>4</v>
      </c>
      <c r="C89" s="92">
        <f t="shared" si="1"/>
        <v>0</v>
      </c>
      <c r="D89" s="93"/>
      <c r="E89" s="94"/>
      <c r="F89" s="94"/>
    </row>
    <row r="90" spans="1:6" ht="21" customHeight="1" hidden="1">
      <c r="A90" s="12"/>
      <c r="B90" s="5" t="s">
        <v>5</v>
      </c>
      <c r="C90" s="92">
        <f t="shared" si="1"/>
        <v>0</v>
      </c>
      <c r="D90" s="93"/>
      <c r="E90" s="94"/>
      <c r="F90" s="94"/>
    </row>
    <row r="91" spans="1:6" ht="21" customHeight="1" hidden="1">
      <c r="A91" s="12"/>
      <c r="B91" s="5" t="s">
        <v>6</v>
      </c>
      <c r="C91" s="92">
        <f t="shared" si="1"/>
        <v>0</v>
      </c>
      <c r="D91" s="93"/>
      <c r="E91" s="94"/>
      <c r="F91" s="94"/>
    </row>
    <row r="92" spans="1:6" ht="46.5" customHeight="1" hidden="1">
      <c r="A92" s="12"/>
      <c r="B92" s="8" t="s">
        <v>8</v>
      </c>
      <c r="C92" s="92" t="e">
        <f t="shared" si="1"/>
        <v>#REF!</v>
      </c>
      <c r="D92" s="93" t="e">
        <f>#REF!+#REF!</f>
        <v>#REF!</v>
      </c>
      <c r="E92" s="95"/>
      <c r="F92" s="95"/>
    </row>
    <row r="93" spans="1:6" ht="27.75" customHeight="1" hidden="1">
      <c r="A93" s="12"/>
      <c r="B93" s="7" t="s">
        <v>2</v>
      </c>
      <c r="C93" s="92" t="e">
        <f t="shared" si="1"/>
        <v>#REF!</v>
      </c>
      <c r="D93" s="93" t="e">
        <f>#REF!+#REF!</f>
        <v>#REF!</v>
      </c>
      <c r="E93" s="94"/>
      <c r="F93" s="94"/>
    </row>
    <row r="94" spans="1:6" ht="20.25" customHeight="1" hidden="1">
      <c r="A94" s="12"/>
      <c r="B94" s="7" t="s">
        <v>4</v>
      </c>
      <c r="C94" s="92" t="e">
        <f t="shared" si="1"/>
        <v>#REF!</v>
      </c>
      <c r="D94" s="93" t="e">
        <f>#REF!+#REF!</f>
        <v>#REF!</v>
      </c>
      <c r="E94" s="94"/>
      <c r="F94" s="94"/>
    </row>
    <row r="95" spans="1:6" ht="18.75" customHeight="1" hidden="1">
      <c r="A95" s="12"/>
      <c r="B95" s="5" t="s">
        <v>5</v>
      </c>
      <c r="C95" s="92" t="e">
        <f t="shared" si="1"/>
        <v>#REF!</v>
      </c>
      <c r="D95" s="93" t="e">
        <f>#REF!+#REF!</f>
        <v>#REF!</v>
      </c>
      <c r="E95" s="94"/>
      <c r="F95" s="94"/>
    </row>
    <row r="96" spans="1:6" ht="18" customHeight="1" hidden="1">
      <c r="A96" s="12"/>
      <c r="B96" s="5" t="s">
        <v>6</v>
      </c>
      <c r="C96" s="92" t="e">
        <f t="shared" si="1"/>
        <v>#REF!</v>
      </c>
      <c r="D96" s="93" t="e">
        <f>#REF!+#REF!</f>
        <v>#REF!</v>
      </c>
      <c r="E96" s="94"/>
      <c r="F96" s="94"/>
    </row>
    <row r="97" spans="1:6" ht="44.25" customHeight="1" hidden="1">
      <c r="A97" s="12"/>
      <c r="B97" s="8" t="s">
        <v>9</v>
      </c>
      <c r="C97" s="92" t="e">
        <f t="shared" si="1"/>
        <v>#REF!</v>
      </c>
      <c r="D97" s="93" t="e">
        <f>#REF!+#REF!</f>
        <v>#REF!</v>
      </c>
      <c r="E97" s="96"/>
      <c r="F97" s="96"/>
    </row>
    <row r="98" spans="1:6" ht="25.5" customHeight="1" hidden="1">
      <c r="A98" s="12"/>
      <c r="B98" s="7" t="s">
        <v>2</v>
      </c>
      <c r="C98" s="92" t="e">
        <f t="shared" si="1"/>
        <v>#REF!</v>
      </c>
      <c r="D98" s="93" t="e">
        <f>#REF!+#REF!</f>
        <v>#REF!</v>
      </c>
      <c r="E98" s="91"/>
      <c r="F98" s="91"/>
    </row>
    <row r="99" spans="1:6" ht="18.75" customHeight="1" hidden="1">
      <c r="A99" s="12"/>
      <c r="B99" s="7" t="s">
        <v>4</v>
      </c>
      <c r="C99" s="92" t="e">
        <f t="shared" si="1"/>
        <v>#REF!</v>
      </c>
      <c r="D99" s="93" t="e">
        <f>#REF!+#REF!</f>
        <v>#REF!</v>
      </c>
      <c r="E99" s="91"/>
      <c r="F99" s="91"/>
    </row>
    <row r="100" spans="1:6" ht="18" customHeight="1" hidden="1">
      <c r="A100" s="12"/>
      <c r="B100" s="5" t="s">
        <v>5</v>
      </c>
      <c r="C100" s="92" t="e">
        <f t="shared" si="1"/>
        <v>#REF!</v>
      </c>
      <c r="D100" s="93" t="e">
        <f>#REF!+#REF!</f>
        <v>#REF!</v>
      </c>
      <c r="E100" s="91"/>
      <c r="F100" s="91"/>
    </row>
    <row r="101" spans="1:6" ht="20.25" customHeight="1" hidden="1">
      <c r="A101" s="12"/>
      <c r="B101" s="5" t="s">
        <v>6</v>
      </c>
      <c r="C101" s="92" t="e">
        <f t="shared" si="1"/>
        <v>#REF!</v>
      </c>
      <c r="D101" s="93" t="e">
        <f>#REF!+#REF!</f>
        <v>#REF!</v>
      </c>
      <c r="E101" s="91"/>
      <c r="F101" s="91"/>
    </row>
    <row r="102" spans="1:6" ht="63.75" customHeight="1" hidden="1">
      <c r="A102" s="12"/>
      <c r="B102" s="8" t="s">
        <v>10</v>
      </c>
      <c r="C102" s="92" t="e">
        <f t="shared" si="1"/>
        <v>#REF!</v>
      </c>
      <c r="D102" s="93" t="e">
        <f>#REF!+#REF!</f>
        <v>#REF!</v>
      </c>
      <c r="E102" s="96"/>
      <c r="F102" s="96"/>
    </row>
    <row r="103" spans="1:6" ht="21.75" customHeight="1" hidden="1">
      <c r="A103" s="12"/>
      <c r="B103" s="7" t="s">
        <v>2</v>
      </c>
      <c r="C103" s="92" t="e">
        <f t="shared" si="1"/>
        <v>#REF!</v>
      </c>
      <c r="D103" s="93" t="e">
        <f>#REF!+#REF!</f>
        <v>#REF!</v>
      </c>
      <c r="E103" s="91"/>
      <c r="F103" s="91"/>
    </row>
    <row r="104" spans="1:6" ht="18" customHeight="1" hidden="1">
      <c r="A104" s="12"/>
      <c r="B104" s="7" t="s">
        <v>4</v>
      </c>
      <c r="C104" s="92" t="e">
        <f t="shared" si="1"/>
        <v>#REF!</v>
      </c>
      <c r="D104" s="93" t="e">
        <f>#REF!+#REF!</f>
        <v>#REF!</v>
      </c>
      <c r="E104" s="91"/>
      <c r="F104" s="91"/>
    </row>
    <row r="105" spans="1:6" ht="19.5" customHeight="1" hidden="1">
      <c r="A105" s="12"/>
      <c r="B105" s="5" t="s">
        <v>5</v>
      </c>
      <c r="C105" s="92" t="e">
        <f t="shared" si="1"/>
        <v>#REF!</v>
      </c>
      <c r="D105" s="93" t="e">
        <f>#REF!+#REF!</f>
        <v>#REF!</v>
      </c>
      <c r="E105" s="91"/>
      <c r="F105" s="91"/>
    </row>
    <row r="106" spans="1:6" ht="20.25" customHeight="1" hidden="1">
      <c r="A106" s="12"/>
      <c r="B106" s="5" t="s">
        <v>6</v>
      </c>
      <c r="C106" s="92" t="e">
        <f t="shared" si="1"/>
        <v>#REF!</v>
      </c>
      <c r="D106" s="93" t="e">
        <f>#REF!+#REF!</f>
        <v>#REF!</v>
      </c>
      <c r="E106" s="91"/>
      <c r="F106" s="91"/>
    </row>
    <row r="107" spans="1:6" ht="51.75" customHeight="1" hidden="1">
      <c r="A107" s="12"/>
      <c r="B107" s="8" t="s">
        <v>11</v>
      </c>
      <c r="C107" s="92" t="e">
        <f t="shared" si="1"/>
        <v>#REF!</v>
      </c>
      <c r="D107" s="93" t="e">
        <f>#REF!+#REF!</f>
        <v>#REF!</v>
      </c>
      <c r="E107" s="96"/>
      <c r="F107" s="96"/>
    </row>
    <row r="108" spans="1:6" ht="25.5" customHeight="1" hidden="1">
      <c r="A108" s="12"/>
      <c r="B108" s="7" t="s">
        <v>2</v>
      </c>
      <c r="C108" s="92" t="e">
        <f t="shared" si="1"/>
        <v>#REF!</v>
      </c>
      <c r="D108" s="93" t="e">
        <f>#REF!+#REF!</f>
        <v>#REF!</v>
      </c>
      <c r="E108" s="91"/>
      <c r="F108" s="91"/>
    </row>
    <row r="109" spans="1:6" ht="17.25" customHeight="1" hidden="1">
      <c r="A109" s="12"/>
      <c r="B109" s="7" t="s">
        <v>4</v>
      </c>
      <c r="C109" s="92" t="e">
        <f t="shared" si="1"/>
        <v>#REF!</v>
      </c>
      <c r="D109" s="93" t="e">
        <f>#REF!+#REF!</f>
        <v>#REF!</v>
      </c>
      <c r="E109" s="91"/>
      <c r="F109" s="91"/>
    </row>
    <row r="110" spans="1:6" ht="19.5" customHeight="1" hidden="1">
      <c r="A110" s="12"/>
      <c r="B110" s="5" t="s">
        <v>5</v>
      </c>
      <c r="C110" s="92" t="e">
        <f t="shared" si="1"/>
        <v>#REF!</v>
      </c>
      <c r="D110" s="93" t="e">
        <f>#REF!+#REF!</f>
        <v>#REF!</v>
      </c>
      <c r="E110" s="91"/>
      <c r="F110" s="91"/>
    </row>
    <row r="111" spans="1:6" ht="20.25" customHeight="1" hidden="1">
      <c r="A111" s="12"/>
      <c r="B111" s="5" t="s">
        <v>6</v>
      </c>
      <c r="C111" s="92" t="e">
        <f t="shared" si="1"/>
        <v>#REF!</v>
      </c>
      <c r="D111" s="93" t="e">
        <f>#REF!+#REF!</f>
        <v>#REF!</v>
      </c>
      <c r="E111" s="91"/>
      <c r="F111" s="91"/>
    </row>
    <row r="112" spans="1:6" ht="60" customHeight="1" hidden="1">
      <c r="A112" s="12"/>
      <c r="B112" s="8" t="s">
        <v>12</v>
      </c>
      <c r="C112" s="92" t="e">
        <f t="shared" si="1"/>
        <v>#REF!</v>
      </c>
      <c r="D112" s="93" t="e">
        <f>#REF!+#REF!</f>
        <v>#REF!</v>
      </c>
      <c r="E112" s="96"/>
      <c r="F112" s="96"/>
    </row>
    <row r="113" spans="1:6" ht="25.5" customHeight="1" hidden="1">
      <c r="A113" s="12"/>
      <c r="B113" s="7" t="s">
        <v>2</v>
      </c>
      <c r="C113" s="92" t="e">
        <f t="shared" si="1"/>
        <v>#REF!</v>
      </c>
      <c r="D113" s="93" t="e">
        <f>#REF!+#REF!</f>
        <v>#REF!</v>
      </c>
      <c r="E113" s="91"/>
      <c r="F113" s="91"/>
    </row>
    <row r="114" spans="1:6" ht="17.25" customHeight="1" hidden="1">
      <c r="A114" s="12"/>
      <c r="B114" s="7" t="s">
        <v>4</v>
      </c>
      <c r="C114" s="92" t="e">
        <f t="shared" si="1"/>
        <v>#REF!</v>
      </c>
      <c r="D114" s="93" t="e">
        <f>#REF!+#REF!</f>
        <v>#REF!</v>
      </c>
      <c r="E114" s="91"/>
      <c r="F114" s="91"/>
    </row>
    <row r="115" spans="1:6" ht="18.75" customHeight="1" hidden="1">
      <c r="A115" s="12"/>
      <c r="B115" s="5" t="s">
        <v>5</v>
      </c>
      <c r="C115" s="92" t="e">
        <f t="shared" si="1"/>
        <v>#REF!</v>
      </c>
      <c r="D115" s="93" t="e">
        <f>#REF!+#REF!</f>
        <v>#REF!</v>
      </c>
      <c r="E115" s="91"/>
      <c r="F115" s="91"/>
    </row>
    <row r="116" spans="1:6" ht="18" customHeight="1" hidden="1">
      <c r="A116" s="12"/>
      <c r="B116" s="5" t="s">
        <v>6</v>
      </c>
      <c r="C116" s="92" t="e">
        <f t="shared" si="1"/>
        <v>#REF!</v>
      </c>
      <c r="D116" s="93" t="e">
        <f>#REF!+#REF!</f>
        <v>#REF!</v>
      </c>
      <c r="E116" s="91"/>
      <c r="F116" s="91"/>
    </row>
    <row r="117" spans="1:6" ht="63" customHeight="1" hidden="1">
      <c r="A117" s="12"/>
      <c r="B117" s="8" t="s">
        <v>13</v>
      </c>
      <c r="C117" s="92" t="e">
        <f t="shared" si="1"/>
        <v>#REF!</v>
      </c>
      <c r="D117" s="93" t="e">
        <f>#REF!+#REF!</f>
        <v>#REF!</v>
      </c>
      <c r="E117" s="96"/>
      <c r="F117" s="96"/>
    </row>
    <row r="118" spans="1:6" ht="25.5" customHeight="1" hidden="1">
      <c r="A118" s="12"/>
      <c r="B118" s="7" t="s">
        <v>2</v>
      </c>
      <c r="C118" s="92" t="e">
        <f t="shared" si="1"/>
        <v>#REF!</v>
      </c>
      <c r="D118" s="93" t="e">
        <f>#REF!+#REF!</f>
        <v>#REF!</v>
      </c>
      <c r="E118" s="91"/>
      <c r="F118" s="91"/>
    </row>
    <row r="119" spans="1:6" ht="19.5" customHeight="1" hidden="1">
      <c r="A119" s="12"/>
      <c r="B119" s="7" t="s">
        <v>4</v>
      </c>
      <c r="C119" s="92" t="e">
        <f t="shared" si="1"/>
        <v>#REF!</v>
      </c>
      <c r="D119" s="93" t="e">
        <f>#REF!+#REF!</f>
        <v>#REF!</v>
      </c>
      <c r="E119" s="91"/>
      <c r="F119" s="91"/>
    </row>
    <row r="120" spans="1:6" ht="20.25" customHeight="1" hidden="1">
      <c r="A120" s="12"/>
      <c r="B120" s="5" t="s">
        <v>5</v>
      </c>
      <c r="C120" s="92" t="e">
        <f t="shared" si="1"/>
        <v>#REF!</v>
      </c>
      <c r="D120" s="93" t="e">
        <f>#REF!+#REF!</f>
        <v>#REF!</v>
      </c>
      <c r="E120" s="91"/>
      <c r="F120" s="91"/>
    </row>
    <row r="121" spans="1:6" ht="20.25" customHeight="1" hidden="1">
      <c r="A121" s="12"/>
      <c r="B121" s="5" t="s">
        <v>6</v>
      </c>
      <c r="C121" s="92" t="e">
        <f t="shared" si="1"/>
        <v>#REF!</v>
      </c>
      <c r="D121" s="93" t="e">
        <f>#REF!+#REF!</f>
        <v>#REF!</v>
      </c>
      <c r="E121" s="91"/>
      <c r="F121" s="91"/>
    </row>
    <row r="122" spans="1:6" ht="68.25" customHeight="1" hidden="1">
      <c r="A122" s="12"/>
      <c r="B122" s="6" t="s">
        <v>15</v>
      </c>
      <c r="C122" s="92" t="e">
        <f t="shared" si="1"/>
        <v>#REF!</v>
      </c>
      <c r="D122" s="93" t="e">
        <f>#REF!+#REF!</f>
        <v>#REF!</v>
      </c>
      <c r="E122" s="96"/>
      <c r="F122" s="91"/>
    </row>
    <row r="123" spans="1:6" ht="24.75" customHeight="1" hidden="1">
      <c r="A123" s="12"/>
      <c r="B123" s="7" t="s">
        <v>2</v>
      </c>
      <c r="C123" s="92" t="e">
        <f t="shared" si="1"/>
        <v>#REF!</v>
      </c>
      <c r="D123" s="93" t="e">
        <f>#REF!+#REF!</f>
        <v>#REF!</v>
      </c>
      <c r="E123" s="91"/>
      <c r="F123" s="91"/>
    </row>
    <row r="124" spans="1:6" ht="18.75" customHeight="1" hidden="1">
      <c r="A124" s="12"/>
      <c r="B124" s="7" t="s">
        <v>4</v>
      </c>
      <c r="C124" s="92" t="e">
        <f t="shared" si="1"/>
        <v>#REF!</v>
      </c>
      <c r="D124" s="93" t="e">
        <f>#REF!+#REF!</f>
        <v>#REF!</v>
      </c>
      <c r="E124" s="91"/>
      <c r="F124" s="91"/>
    </row>
    <row r="125" spans="1:6" ht="18" customHeight="1" hidden="1">
      <c r="A125" s="12"/>
      <c r="B125" s="5" t="s">
        <v>5</v>
      </c>
      <c r="C125" s="92" t="e">
        <f t="shared" si="1"/>
        <v>#REF!</v>
      </c>
      <c r="D125" s="93" t="e">
        <f>#REF!+#REF!</f>
        <v>#REF!</v>
      </c>
      <c r="E125" s="91"/>
      <c r="F125" s="91"/>
    </row>
    <row r="126" spans="1:6" ht="19.5" customHeight="1" hidden="1">
      <c r="A126" s="12"/>
      <c r="B126" s="5" t="s">
        <v>6</v>
      </c>
      <c r="C126" s="92" t="e">
        <f t="shared" si="1"/>
        <v>#REF!</v>
      </c>
      <c r="D126" s="93" t="e">
        <f>#REF!+#REF!</f>
        <v>#REF!</v>
      </c>
      <c r="E126" s="91"/>
      <c r="F126" s="91"/>
    </row>
    <row r="127" spans="1:6" ht="46.5" customHeight="1" hidden="1">
      <c r="A127" s="12"/>
      <c r="B127" s="6" t="s">
        <v>17</v>
      </c>
      <c r="C127" s="92" t="e">
        <f t="shared" si="1"/>
        <v>#REF!</v>
      </c>
      <c r="D127" s="93" t="e">
        <f>#REF!+#REF!</f>
        <v>#REF!</v>
      </c>
      <c r="E127" s="91"/>
      <c r="F127" s="91"/>
    </row>
    <row r="128" spans="1:6" ht="22.5" customHeight="1" hidden="1">
      <c r="A128" s="12"/>
      <c r="B128" s="7" t="s">
        <v>2</v>
      </c>
      <c r="C128" s="92" t="e">
        <f t="shared" si="1"/>
        <v>#REF!</v>
      </c>
      <c r="D128" s="93" t="e">
        <f>#REF!+#REF!</f>
        <v>#REF!</v>
      </c>
      <c r="E128" s="91"/>
      <c r="F128" s="91"/>
    </row>
    <row r="129" spans="1:6" ht="17.25" customHeight="1" hidden="1">
      <c r="A129" s="12"/>
      <c r="B129" s="7" t="s">
        <v>4</v>
      </c>
      <c r="C129" s="92" t="e">
        <f t="shared" si="1"/>
        <v>#REF!</v>
      </c>
      <c r="D129" s="93" t="e">
        <f>#REF!+#REF!</f>
        <v>#REF!</v>
      </c>
      <c r="E129" s="91"/>
      <c r="F129" s="91"/>
    </row>
    <row r="130" spans="1:6" ht="17.25" customHeight="1" hidden="1">
      <c r="A130" s="12"/>
      <c r="B130" s="5" t="s">
        <v>5</v>
      </c>
      <c r="C130" s="92" t="e">
        <f t="shared" si="1"/>
        <v>#REF!</v>
      </c>
      <c r="D130" s="93" t="e">
        <f>#REF!+#REF!</f>
        <v>#REF!</v>
      </c>
      <c r="E130" s="91"/>
      <c r="F130" s="91"/>
    </row>
    <row r="131" spans="1:6" ht="19.5" customHeight="1" hidden="1">
      <c r="A131" s="12"/>
      <c r="B131" s="5" t="s">
        <v>6</v>
      </c>
      <c r="C131" s="92" t="e">
        <f t="shared" si="1"/>
        <v>#REF!</v>
      </c>
      <c r="D131" s="93" t="e">
        <f>#REF!+#REF!</f>
        <v>#REF!</v>
      </c>
      <c r="E131" s="91"/>
      <c r="F131" s="91"/>
    </row>
    <row r="132" spans="1:6" ht="48" customHeight="1" hidden="1">
      <c r="A132" s="12"/>
      <c r="B132" s="8" t="s">
        <v>14</v>
      </c>
      <c r="C132" s="92" t="e">
        <f t="shared" si="1"/>
        <v>#REF!</v>
      </c>
      <c r="D132" s="93" t="e">
        <f>#REF!+#REF!</f>
        <v>#REF!</v>
      </c>
      <c r="E132" s="96"/>
      <c r="F132" s="96"/>
    </row>
    <row r="133" spans="1:6" ht="25.5" customHeight="1" hidden="1">
      <c r="A133" s="12"/>
      <c r="B133" s="7" t="s">
        <v>2</v>
      </c>
      <c r="C133" s="92" t="e">
        <f t="shared" si="1"/>
        <v>#REF!</v>
      </c>
      <c r="D133" s="93" t="e">
        <f>#REF!+#REF!</f>
        <v>#REF!</v>
      </c>
      <c r="E133" s="91"/>
      <c r="F133" s="91"/>
    </row>
    <row r="134" spans="1:6" ht="20.25" customHeight="1" hidden="1">
      <c r="A134" s="12"/>
      <c r="B134" s="7" t="s">
        <v>4</v>
      </c>
      <c r="C134" s="92" t="e">
        <f t="shared" si="1"/>
        <v>#REF!</v>
      </c>
      <c r="D134" s="93" t="e">
        <f>#REF!+#REF!</f>
        <v>#REF!</v>
      </c>
      <c r="E134" s="91"/>
      <c r="F134" s="91"/>
    </row>
    <row r="135" spans="1:6" ht="16.5" customHeight="1" hidden="1">
      <c r="A135" s="12"/>
      <c r="B135" s="5" t="s">
        <v>5</v>
      </c>
      <c r="C135" s="92" t="e">
        <f t="shared" si="1"/>
        <v>#REF!</v>
      </c>
      <c r="D135" s="93" t="e">
        <f>#REF!+#REF!</f>
        <v>#REF!</v>
      </c>
      <c r="E135" s="91"/>
      <c r="F135" s="91"/>
    </row>
    <row r="136" spans="1:6" ht="18.75" customHeight="1" hidden="1">
      <c r="A136" s="12"/>
      <c r="B136" s="5" t="s">
        <v>6</v>
      </c>
      <c r="C136" s="92" t="e">
        <f t="shared" si="1"/>
        <v>#REF!</v>
      </c>
      <c r="D136" s="93" t="e">
        <f>#REF!+#REF!</f>
        <v>#REF!</v>
      </c>
      <c r="E136" s="91"/>
      <c r="F136" s="91"/>
    </row>
    <row r="137" spans="1:6" ht="47.25" customHeight="1" hidden="1">
      <c r="A137" s="12"/>
      <c r="B137" s="6" t="s">
        <v>16</v>
      </c>
      <c r="C137" s="92" t="e">
        <f t="shared" si="1"/>
        <v>#REF!</v>
      </c>
      <c r="D137" s="93" t="e">
        <f>#REF!+#REF!</f>
        <v>#REF!</v>
      </c>
      <c r="E137" s="91"/>
      <c r="F137" s="91"/>
    </row>
    <row r="138" spans="1:6" ht="24.75" customHeight="1" hidden="1">
      <c r="A138" s="12"/>
      <c r="B138" s="7" t="s">
        <v>2</v>
      </c>
      <c r="C138" s="92" t="e">
        <f t="shared" si="1"/>
        <v>#REF!</v>
      </c>
      <c r="D138" s="93" t="e">
        <f>#REF!+#REF!</f>
        <v>#REF!</v>
      </c>
      <c r="E138" s="91"/>
      <c r="F138" s="91"/>
    </row>
    <row r="139" spans="1:6" ht="18.75" customHeight="1" hidden="1">
      <c r="A139" s="12"/>
      <c r="B139" s="7" t="s">
        <v>4</v>
      </c>
      <c r="C139" s="92" t="e">
        <f t="shared" si="1"/>
        <v>#REF!</v>
      </c>
      <c r="D139" s="93" t="e">
        <f>#REF!+#REF!</f>
        <v>#REF!</v>
      </c>
      <c r="E139" s="91"/>
      <c r="F139" s="91"/>
    </row>
    <row r="140" spans="1:6" ht="20.25" customHeight="1" hidden="1">
      <c r="A140" s="12"/>
      <c r="B140" s="5" t="s">
        <v>5</v>
      </c>
      <c r="C140" s="92" t="e">
        <f t="shared" si="1"/>
        <v>#REF!</v>
      </c>
      <c r="D140" s="93" t="e">
        <f>#REF!+#REF!</f>
        <v>#REF!</v>
      </c>
      <c r="E140" s="91"/>
      <c r="F140" s="91"/>
    </row>
    <row r="141" spans="1:6" ht="19.5" customHeight="1" hidden="1">
      <c r="A141" s="12"/>
      <c r="B141" s="5" t="s">
        <v>6</v>
      </c>
      <c r="C141" s="92" t="e">
        <f t="shared" si="1"/>
        <v>#REF!</v>
      </c>
      <c r="D141" s="93" t="e">
        <f>#REF!+#REF!</f>
        <v>#REF!</v>
      </c>
      <c r="E141" s="91"/>
      <c r="F141" s="91"/>
    </row>
    <row r="142" spans="1:6" s="17" customFormat="1" ht="64.5" customHeight="1" hidden="1">
      <c r="A142" s="69">
        <v>12</v>
      </c>
      <c r="B142" s="22" t="s">
        <v>23</v>
      </c>
      <c r="C142" s="88">
        <f t="shared" si="1"/>
        <v>0</v>
      </c>
      <c r="D142" s="88">
        <v>0</v>
      </c>
      <c r="E142" s="88"/>
      <c r="F142" s="88"/>
    </row>
    <row r="143" spans="1:6" s="38" customFormat="1" ht="25.5" customHeight="1" hidden="1">
      <c r="A143" s="69"/>
      <c r="B143" s="35" t="s">
        <v>32</v>
      </c>
      <c r="C143" s="86">
        <f t="shared" si="1"/>
        <v>741.84203</v>
      </c>
      <c r="D143" s="86">
        <v>741.84203</v>
      </c>
      <c r="E143" s="86"/>
      <c r="F143" s="87"/>
    </row>
    <row r="144" spans="1:6" s="38" customFormat="1" ht="25.5" customHeight="1" hidden="1">
      <c r="A144" s="70"/>
      <c r="B144" s="35" t="s">
        <v>35</v>
      </c>
      <c r="C144" s="86">
        <f t="shared" si="1"/>
        <v>1082.77778</v>
      </c>
      <c r="D144" s="86">
        <v>1082.77778</v>
      </c>
      <c r="E144" s="86"/>
      <c r="F144" s="87"/>
    </row>
    <row r="145" spans="1:6" s="17" customFormat="1" ht="2.25" customHeight="1" hidden="1">
      <c r="A145" s="69">
        <v>13</v>
      </c>
      <c r="B145" s="22" t="s">
        <v>24</v>
      </c>
      <c r="C145" s="88">
        <f t="shared" si="1"/>
        <v>0</v>
      </c>
      <c r="D145" s="88">
        <v>0</v>
      </c>
      <c r="E145" s="88"/>
      <c r="F145" s="88"/>
    </row>
    <row r="146" spans="1:6" s="36" customFormat="1" ht="25.5" customHeight="1" hidden="1">
      <c r="A146" s="69"/>
      <c r="B146" s="39" t="s">
        <v>32</v>
      </c>
      <c r="C146" s="86">
        <f t="shared" si="1"/>
        <v>465.41466</v>
      </c>
      <c r="D146" s="86">
        <v>465.41466</v>
      </c>
      <c r="E146" s="86"/>
      <c r="F146" s="87"/>
    </row>
    <row r="147" spans="1:6" s="36" customFormat="1" ht="27" customHeight="1" hidden="1">
      <c r="A147" s="69"/>
      <c r="B147" s="39" t="s">
        <v>35</v>
      </c>
      <c r="C147" s="86">
        <f t="shared" si="1"/>
        <v>294.4919</v>
      </c>
      <c r="D147" s="86">
        <v>294.4919</v>
      </c>
      <c r="E147" s="86"/>
      <c r="F147" s="87"/>
    </row>
    <row r="148" spans="1:6" s="36" customFormat="1" ht="27" customHeight="1" hidden="1">
      <c r="A148" s="69"/>
      <c r="B148" s="39" t="s">
        <v>37</v>
      </c>
      <c r="C148" s="86">
        <f aca="true" t="shared" si="2" ref="C148:C178">D148+E148+F148</f>
        <v>550</v>
      </c>
      <c r="D148" s="86">
        <v>550</v>
      </c>
      <c r="E148" s="86"/>
      <c r="F148" s="87"/>
    </row>
    <row r="149" spans="1:6" s="18" customFormat="1" ht="48" customHeight="1" hidden="1">
      <c r="A149" s="69">
        <v>14</v>
      </c>
      <c r="B149" s="22" t="s">
        <v>42</v>
      </c>
      <c r="C149" s="88">
        <f t="shared" si="2"/>
        <v>0</v>
      </c>
      <c r="D149" s="88">
        <v>0</v>
      </c>
      <c r="E149" s="88"/>
      <c r="F149" s="97"/>
    </row>
    <row r="150" spans="1:6" s="36" customFormat="1" ht="25.5" customHeight="1" hidden="1">
      <c r="A150" s="69"/>
      <c r="B150" s="39" t="s">
        <v>32</v>
      </c>
      <c r="C150" s="86">
        <f t="shared" si="2"/>
        <v>1017.90888</v>
      </c>
      <c r="D150" s="86">
        <v>1017.90888</v>
      </c>
      <c r="E150" s="86"/>
      <c r="F150" s="87"/>
    </row>
    <row r="151" spans="1:6" s="36" customFormat="1" ht="30" customHeight="1" hidden="1">
      <c r="A151" s="69"/>
      <c r="B151" s="39" t="s">
        <v>35</v>
      </c>
      <c r="C151" s="86">
        <f t="shared" si="2"/>
        <v>241.2659</v>
      </c>
      <c r="D151" s="86">
        <v>241.2659</v>
      </c>
      <c r="E151" s="86"/>
      <c r="F151" s="87"/>
    </row>
    <row r="152" spans="1:6" s="17" customFormat="1" ht="3" customHeight="1" hidden="1">
      <c r="A152" s="69">
        <v>15</v>
      </c>
      <c r="B152" s="22" t="s">
        <v>43</v>
      </c>
      <c r="C152" s="88">
        <f t="shared" si="2"/>
        <v>0</v>
      </c>
      <c r="D152" s="88">
        <v>0</v>
      </c>
      <c r="E152" s="88"/>
      <c r="F152" s="88"/>
    </row>
    <row r="153" spans="1:6" s="38" customFormat="1" ht="22.5" customHeight="1" hidden="1">
      <c r="A153" s="69"/>
      <c r="B153" s="35" t="s">
        <v>32</v>
      </c>
      <c r="C153" s="86">
        <f t="shared" si="2"/>
        <v>323.5191</v>
      </c>
      <c r="D153" s="86">
        <v>323.5191</v>
      </c>
      <c r="E153" s="86"/>
      <c r="F153" s="87"/>
    </row>
    <row r="154" spans="1:6" s="38" customFormat="1" ht="22.5" customHeight="1" hidden="1">
      <c r="A154" s="69"/>
      <c r="B154" s="35" t="s">
        <v>35</v>
      </c>
      <c r="C154" s="86">
        <f t="shared" si="2"/>
        <v>515.2069</v>
      </c>
      <c r="D154" s="86">
        <v>515.2069</v>
      </c>
      <c r="E154" s="86"/>
      <c r="F154" s="87"/>
    </row>
    <row r="155" spans="1:6" s="38" customFormat="1" ht="22.5" customHeight="1" hidden="1">
      <c r="A155" s="69"/>
      <c r="B155" s="35" t="s">
        <v>37</v>
      </c>
      <c r="C155" s="86">
        <f t="shared" si="2"/>
        <v>900</v>
      </c>
      <c r="D155" s="86">
        <v>900</v>
      </c>
      <c r="E155" s="86"/>
      <c r="F155" s="87"/>
    </row>
    <row r="156" spans="1:6" s="17" customFormat="1" ht="13.5" customHeight="1" hidden="1">
      <c r="A156" s="69">
        <v>16</v>
      </c>
      <c r="B156" s="15" t="s">
        <v>25</v>
      </c>
      <c r="C156" s="88">
        <f t="shared" si="2"/>
        <v>0</v>
      </c>
      <c r="D156" s="88">
        <v>0</v>
      </c>
      <c r="E156" s="88"/>
      <c r="F156" s="88"/>
    </row>
    <row r="157" spans="1:6" s="38" customFormat="1" ht="28.5" customHeight="1" hidden="1">
      <c r="A157" s="69"/>
      <c r="B157" s="35" t="s">
        <v>32</v>
      </c>
      <c r="C157" s="86">
        <f t="shared" si="2"/>
        <v>360.78837</v>
      </c>
      <c r="D157" s="86">
        <v>360.78837</v>
      </c>
      <c r="E157" s="86"/>
      <c r="F157" s="87"/>
    </row>
    <row r="158" spans="1:6" s="17" customFormat="1" ht="54" customHeight="1" hidden="1">
      <c r="A158" s="69">
        <v>17</v>
      </c>
      <c r="B158" s="24" t="s">
        <v>44</v>
      </c>
      <c r="C158" s="88">
        <f t="shared" si="2"/>
        <v>0</v>
      </c>
      <c r="D158" s="88">
        <v>0</v>
      </c>
      <c r="E158" s="88"/>
      <c r="F158" s="88"/>
    </row>
    <row r="159" spans="1:6" s="38" customFormat="1" ht="22.5" customHeight="1" hidden="1">
      <c r="A159" s="69"/>
      <c r="B159" s="35" t="s">
        <v>32</v>
      </c>
      <c r="C159" s="86">
        <f t="shared" si="2"/>
        <v>312.11523</v>
      </c>
      <c r="D159" s="86">
        <v>312.11523</v>
      </c>
      <c r="E159" s="86"/>
      <c r="F159" s="87"/>
    </row>
    <row r="160" spans="1:6" s="38" customFormat="1" ht="22.5" customHeight="1" hidden="1">
      <c r="A160" s="69"/>
      <c r="B160" s="35" t="s">
        <v>35</v>
      </c>
      <c r="C160" s="86">
        <f t="shared" si="2"/>
        <v>39.412</v>
      </c>
      <c r="D160" s="86">
        <v>39.412</v>
      </c>
      <c r="E160" s="86"/>
      <c r="F160" s="87"/>
    </row>
    <row r="161" spans="1:6" s="17" customFormat="1" ht="43.5" customHeight="1" hidden="1">
      <c r="A161" s="69">
        <v>18</v>
      </c>
      <c r="B161" s="24" t="s">
        <v>26</v>
      </c>
      <c r="C161" s="88">
        <f t="shared" si="2"/>
        <v>0</v>
      </c>
      <c r="D161" s="88">
        <v>0</v>
      </c>
      <c r="E161" s="88"/>
      <c r="F161" s="88"/>
    </row>
    <row r="162" spans="1:6" s="38" customFormat="1" ht="25.5" customHeight="1" hidden="1">
      <c r="A162" s="69"/>
      <c r="B162" s="35" t="s">
        <v>35</v>
      </c>
      <c r="C162" s="86">
        <f t="shared" si="2"/>
        <v>17.236</v>
      </c>
      <c r="D162" s="86">
        <v>17.236</v>
      </c>
      <c r="E162" s="86"/>
      <c r="F162" s="87"/>
    </row>
    <row r="163" spans="1:6" s="17" customFormat="1" ht="0.75" customHeight="1" hidden="1">
      <c r="A163" s="69">
        <v>19</v>
      </c>
      <c r="B163" s="24" t="s">
        <v>8</v>
      </c>
      <c r="C163" s="88">
        <f t="shared" si="2"/>
        <v>0</v>
      </c>
      <c r="D163" s="88">
        <v>0</v>
      </c>
      <c r="E163" s="88"/>
      <c r="F163" s="88"/>
    </row>
    <row r="164" spans="1:6" s="38" customFormat="1" ht="28.5" customHeight="1" hidden="1">
      <c r="A164" s="69"/>
      <c r="B164" s="35" t="s">
        <v>32</v>
      </c>
      <c r="C164" s="86">
        <f t="shared" si="2"/>
        <v>34.82655</v>
      </c>
      <c r="D164" s="86">
        <v>34.82655</v>
      </c>
      <c r="E164" s="86"/>
      <c r="F164" s="87"/>
    </row>
    <row r="165" spans="1:6" s="17" customFormat="1" ht="2.25" customHeight="1" hidden="1">
      <c r="A165" s="69">
        <v>20</v>
      </c>
      <c r="B165" s="24" t="s">
        <v>39</v>
      </c>
      <c r="C165" s="92">
        <f t="shared" si="2"/>
        <v>0</v>
      </c>
      <c r="D165" s="88">
        <v>0</v>
      </c>
      <c r="E165" s="88"/>
      <c r="F165" s="88"/>
    </row>
    <row r="166" spans="1:6" s="38" customFormat="1" ht="27" customHeight="1" hidden="1">
      <c r="A166" s="76"/>
      <c r="B166" s="35" t="s">
        <v>32</v>
      </c>
      <c r="C166" s="86">
        <f t="shared" si="2"/>
        <v>203.993</v>
      </c>
      <c r="D166" s="86">
        <v>203.993</v>
      </c>
      <c r="E166" s="86"/>
      <c r="F166" s="87"/>
    </row>
    <row r="167" spans="1:6" s="17" customFormat="1" ht="63" customHeight="1" hidden="1">
      <c r="A167" s="69">
        <v>21</v>
      </c>
      <c r="B167" s="24" t="s">
        <v>45</v>
      </c>
      <c r="C167" s="88">
        <f t="shared" si="2"/>
        <v>864</v>
      </c>
      <c r="D167" s="88">
        <f>D168</f>
        <v>200</v>
      </c>
      <c r="E167" s="88">
        <f>E168</f>
        <v>321</v>
      </c>
      <c r="F167" s="88">
        <f>F168</f>
        <v>343</v>
      </c>
    </row>
    <row r="168" spans="1:6" s="19" customFormat="1" ht="29.25" customHeight="1" hidden="1">
      <c r="A168" s="69"/>
      <c r="B168" s="14" t="s">
        <v>38</v>
      </c>
      <c r="C168" s="90">
        <f t="shared" si="2"/>
        <v>864</v>
      </c>
      <c r="D168" s="90">
        <v>200</v>
      </c>
      <c r="E168" s="94">
        <v>321</v>
      </c>
      <c r="F168" s="94">
        <v>343</v>
      </c>
    </row>
    <row r="169" spans="1:6" s="38" customFormat="1" ht="25.5" customHeight="1" hidden="1">
      <c r="A169" s="69"/>
      <c r="B169" s="35" t="s">
        <v>32</v>
      </c>
      <c r="C169" s="86">
        <f t="shared" si="2"/>
        <v>156.7828</v>
      </c>
      <c r="D169" s="86">
        <v>156.7828</v>
      </c>
      <c r="E169" s="86"/>
      <c r="F169" s="87"/>
    </row>
    <row r="170" spans="1:6" s="38" customFormat="1" ht="27" customHeight="1" hidden="1">
      <c r="A170" s="69"/>
      <c r="B170" s="35" t="s">
        <v>35</v>
      </c>
      <c r="C170" s="86">
        <f t="shared" si="2"/>
        <v>430.364</v>
      </c>
      <c r="D170" s="86">
        <v>430.364</v>
      </c>
      <c r="E170" s="86"/>
      <c r="F170" s="87"/>
    </row>
    <row r="171" spans="1:6" s="17" customFormat="1" ht="2.25" customHeight="1" hidden="1">
      <c r="A171" s="69">
        <v>22</v>
      </c>
      <c r="B171" s="24" t="s">
        <v>46</v>
      </c>
      <c r="C171" s="88">
        <f t="shared" si="2"/>
        <v>200</v>
      </c>
      <c r="D171" s="88">
        <f>D172</f>
        <v>200</v>
      </c>
      <c r="E171" s="88">
        <f>E172</f>
        <v>0</v>
      </c>
      <c r="F171" s="88">
        <f>F172</f>
        <v>0</v>
      </c>
    </row>
    <row r="172" spans="1:6" s="19" customFormat="1" ht="28.5" customHeight="1" hidden="1">
      <c r="A172" s="69"/>
      <c r="B172" s="44" t="s">
        <v>38</v>
      </c>
      <c r="C172" s="90">
        <f t="shared" si="2"/>
        <v>200</v>
      </c>
      <c r="D172" s="90">
        <v>200</v>
      </c>
      <c r="E172" s="94"/>
      <c r="F172" s="94"/>
    </row>
    <row r="173" spans="1:6" s="38" customFormat="1" ht="22.5" customHeight="1" hidden="1">
      <c r="A173" s="69"/>
      <c r="B173" s="35" t="s">
        <v>32</v>
      </c>
      <c r="C173" s="86">
        <f t="shared" si="2"/>
        <v>6.29734</v>
      </c>
      <c r="D173" s="86">
        <v>6.29734</v>
      </c>
      <c r="E173" s="86"/>
      <c r="F173" s="87"/>
    </row>
    <row r="174" spans="1:6" s="38" customFormat="1" ht="22.5" customHeight="1" hidden="1">
      <c r="A174" s="69"/>
      <c r="B174" s="35" t="s">
        <v>35</v>
      </c>
      <c r="C174" s="86">
        <f t="shared" si="2"/>
        <v>294.88</v>
      </c>
      <c r="D174" s="86">
        <v>294.88</v>
      </c>
      <c r="E174" s="86"/>
      <c r="F174" s="87"/>
    </row>
    <row r="175" spans="1:6" s="40" customFormat="1" ht="54" customHeight="1" hidden="1">
      <c r="A175" s="69">
        <v>23</v>
      </c>
      <c r="B175" s="15" t="s">
        <v>40</v>
      </c>
      <c r="C175" s="88">
        <f t="shared" si="2"/>
        <v>0</v>
      </c>
      <c r="D175" s="88">
        <v>0</v>
      </c>
      <c r="E175" s="88"/>
      <c r="F175" s="98"/>
    </row>
    <row r="176" spans="1:6" s="38" customFormat="1" ht="22.5" customHeight="1" hidden="1">
      <c r="A176" s="69"/>
      <c r="B176" s="35" t="s">
        <v>32</v>
      </c>
      <c r="C176" s="86">
        <f t="shared" si="2"/>
        <v>11.239</v>
      </c>
      <c r="D176" s="86">
        <v>11.239</v>
      </c>
      <c r="E176" s="86"/>
      <c r="F176" s="87"/>
    </row>
    <row r="177" spans="1:6" s="17" customFormat="1" ht="63" customHeight="1" hidden="1">
      <c r="A177" s="69">
        <v>24</v>
      </c>
      <c r="B177" s="15" t="s">
        <v>47</v>
      </c>
      <c r="C177" s="88">
        <f t="shared" si="2"/>
        <v>0</v>
      </c>
      <c r="D177" s="99">
        <v>0</v>
      </c>
      <c r="E177" s="88"/>
      <c r="F177" s="88"/>
    </row>
    <row r="178" spans="1:6" s="38" customFormat="1" ht="33" customHeight="1" hidden="1">
      <c r="A178" s="69"/>
      <c r="B178" s="35" t="s">
        <v>32</v>
      </c>
      <c r="C178" s="86">
        <f t="shared" si="2"/>
        <v>1000</v>
      </c>
      <c r="D178" s="86">
        <v>1000</v>
      </c>
      <c r="E178" s="86"/>
      <c r="F178" s="87"/>
    </row>
    <row r="179" spans="1:6" s="2" customFormat="1" ht="22.5" customHeight="1" hidden="1">
      <c r="A179" s="12"/>
      <c r="B179" s="11"/>
      <c r="C179" s="100"/>
      <c r="D179" s="93" t="e">
        <f>#REF!+#REF!</f>
        <v>#REF!</v>
      </c>
      <c r="E179" s="90"/>
      <c r="F179" s="91"/>
    </row>
    <row r="180" spans="1:6" s="2" customFormat="1" ht="22.5" customHeight="1" hidden="1">
      <c r="A180" s="12"/>
      <c r="B180" s="11"/>
      <c r="C180" s="100"/>
      <c r="D180" s="93" t="e">
        <f>#REF!+#REF!</f>
        <v>#REF!</v>
      </c>
      <c r="E180" s="90"/>
      <c r="F180" s="91"/>
    </row>
    <row r="181" spans="1:6" s="2" customFormat="1" ht="22.5" customHeight="1" hidden="1">
      <c r="A181" s="12"/>
      <c r="B181" s="11"/>
      <c r="C181" s="100"/>
      <c r="D181" s="93" t="e">
        <f>#REF!+#REF!</f>
        <v>#REF!</v>
      </c>
      <c r="E181" s="90"/>
      <c r="F181" s="91"/>
    </row>
    <row r="182" spans="1:6" s="43" customFormat="1" ht="3.75" customHeight="1" hidden="1">
      <c r="A182" s="69">
        <v>25</v>
      </c>
      <c r="B182" s="42" t="s">
        <v>50</v>
      </c>
      <c r="C182" s="93">
        <f>D182+E182+F182</f>
        <v>100</v>
      </c>
      <c r="D182" s="101">
        <f>D183</f>
        <v>100</v>
      </c>
      <c r="E182" s="102"/>
      <c r="F182" s="102"/>
    </row>
    <row r="183" spans="1:6" s="19" customFormat="1" ht="27.75" customHeight="1" hidden="1">
      <c r="A183" s="69"/>
      <c r="B183" s="14" t="s">
        <v>38</v>
      </c>
      <c r="C183" s="90">
        <f>D183+E183+F183</f>
        <v>100</v>
      </c>
      <c r="D183" s="103">
        <v>100</v>
      </c>
      <c r="E183" s="104"/>
      <c r="F183" s="104"/>
    </row>
    <row r="184" spans="1:6" s="19" customFormat="1" ht="27.75" customHeight="1" hidden="1">
      <c r="A184" s="66">
        <v>26</v>
      </c>
      <c r="B184" s="42" t="s">
        <v>51</v>
      </c>
      <c r="C184" s="105">
        <v>100</v>
      </c>
      <c r="D184" s="106">
        <v>100</v>
      </c>
      <c r="E184" s="104"/>
      <c r="F184" s="104"/>
    </row>
    <row r="185" spans="1:6" s="19" customFormat="1" ht="27.75" customHeight="1" hidden="1">
      <c r="A185" s="67"/>
      <c r="B185" s="14"/>
      <c r="C185" s="90">
        <v>100</v>
      </c>
      <c r="D185" s="103">
        <v>100</v>
      </c>
      <c r="E185" s="104"/>
      <c r="F185" s="104"/>
    </row>
    <row r="186" spans="1:6" s="19" customFormat="1" ht="27.75" customHeight="1">
      <c r="A186" s="50"/>
      <c r="B186" s="14" t="s">
        <v>58</v>
      </c>
      <c r="C186" s="105">
        <v>1515.134</v>
      </c>
      <c r="D186" s="106">
        <v>1515.134</v>
      </c>
      <c r="E186" s="104"/>
      <c r="F186" s="104"/>
    </row>
    <row r="187" spans="1:6" s="19" customFormat="1" ht="52.5" customHeight="1">
      <c r="A187" s="66"/>
      <c r="B187" s="25" t="s">
        <v>52</v>
      </c>
      <c r="C187" s="92">
        <f>C188+C194</f>
        <v>12921.134</v>
      </c>
      <c r="D187" s="92">
        <f>D188+D194</f>
        <v>5315.134</v>
      </c>
      <c r="E187" s="92">
        <v>3746</v>
      </c>
      <c r="F187" s="92">
        <v>3860</v>
      </c>
    </row>
    <row r="188" spans="1:6" s="19" customFormat="1" ht="27.75" customHeight="1">
      <c r="A188" s="68"/>
      <c r="B188" s="15" t="s">
        <v>33</v>
      </c>
      <c r="C188" s="88">
        <v>11406</v>
      </c>
      <c r="D188" s="88">
        <v>3800</v>
      </c>
      <c r="E188" s="88">
        <v>3746</v>
      </c>
      <c r="F188" s="88">
        <v>3860</v>
      </c>
    </row>
    <row r="189" spans="1:6" s="19" customFormat="1" ht="27.75" customHeight="1">
      <c r="A189" s="68"/>
      <c r="B189" s="35" t="s">
        <v>71</v>
      </c>
      <c r="C189" s="86">
        <v>6715.66811</v>
      </c>
      <c r="D189" s="86">
        <v>6715.66811</v>
      </c>
      <c r="E189" s="86"/>
      <c r="F189" s="87"/>
    </row>
    <row r="190" spans="1:6" s="19" customFormat="1" ht="27.75" customHeight="1">
      <c r="A190" s="68"/>
      <c r="B190" s="15" t="s">
        <v>34</v>
      </c>
      <c r="C190" s="88">
        <f>D190+E190+F190</f>
        <v>0</v>
      </c>
      <c r="D190" s="88"/>
      <c r="E190" s="98"/>
      <c r="F190" s="98"/>
    </row>
    <row r="191" spans="1:6" s="19" customFormat="1" ht="27.75" customHeight="1">
      <c r="A191" s="68"/>
      <c r="B191" s="35" t="s">
        <v>72</v>
      </c>
      <c r="C191" s="86">
        <v>2925.82548</v>
      </c>
      <c r="D191" s="86">
        <v>2925.82548</v>
      </c>
      <c r="E191" s="86"/>
      <c r="F191" s="87"/>
    </row>
    <row r="192" spans="1:6" s="19" customFormat="1" ht="27.75" customHeight="1">
      <c r="A192" s="68"/>
      <c r="B192" s="15" t="s">
        <v>36</v>
      </c>
      <c r="C192" s="88">
        <f>D192+E192+F192</f>
        <v>0</v>
      </c>
      <c r="D192" s="88"/>
      <c r="E192" s="98"/>
      <c r="F192" s="98"/>
    </row>
    <row r="193" spans="1:6" s="43" customFormat="1" ht="33" customHeight="1">
      <c r="A193" s="68"/>
      <c r="B193" s="35" t="s">
        <v>73</v>
      </c>
      <c r="C193" s="86">
        <v>1450</v>
      </c>
      <c r="D193" s="86">
        <v>1450</v>
      </c>
      <c r="E193" s="107"/>
      <c r="F193" s="87"/>
    </row>
    <row r="194" spans="1:6" s="19" customFormat="1" ht="32.25" customHeight="1">
      <c r="A194" s="67"/>
      <c r="B194" s="15" t="s">
        <v>58</v>
      </c>
      <c r="C194" s="88">
        <v>1515.134</v>
      </c>
      <c r="D194" s="88">
        <v>1515.134</v>
      </c>
      <c r="E194" s="98"/>
      <c r="F194" s="98"/>
    </row>
    <row r="195" spans="1:6" ht="72" customHeight="1">
      <c r="A195" s="48"/>
      <c r="B195" s="59" t="s">
        <v>55</v>
      </c>
      <c r="C195" s="108">
        <v>35330.186</v>
      </c>
      <c r="D195" s="109">
        <f>D197+D203</f>
        <v>12033.598</v>
      </c>
      <c r="E195" s="110">
        <v>11265.275</v>
      </c>
      <c r="F195" s="110">
        <v>12031.313</v>
      </c>
    </row>
    <row r="196" spans="2:6" ht="41.25" customHeight="1">
      <c r="B196" s="49" t="s">
        <v>54</v>
      </c>
      <c r="C196" s="111"/>
      <c r="D196" s="112"/>
      <c r="E196" s="112"/>
      <c r="F196" s="112"/>
    </row>
    <row r="197" spans="2:6" ht="27.75" customHeight="1">
      <c r="B197" s="51" t="s">
        <v>33</v>
      </c>
      <c r="C197" s="105">
        <v>33815.052</v>
      </c>
      <c r="D197" s="105">
        <v>10518.464</v>
      </c>
      <c r="E197" s="105">
        <v>11265.275</v>
      </c>
      <c r="F197" s="105">
        <v>12031.313</v>
      </c>
    </row>
    <row r="198" spans="2:6" ht="26.25" customHeight="1">
      <c r="B198" s="35" t="s">
        <v>71</v>
      </c>
      <c r="C198" s="86">
        <v>8720.83827</v>
      </c>
      <c r="D198" s="86">
        <v>8720.83827</v>
      </c>
      <c r="E198" s="86"/>
      <c r="F198" s="87"/>
    </row>
    <row r="199" spans="2:6" ht="24" customHeight="1">
      <c r="B199" s="15" t="s">
        <v>34</v>
      </c>
      <c r="C199" s="88">
        <f>D199+E199+F199</f>
        <v>0</v>
      </c>
      <c r="D199" s="88"/>
      <c r="E199" s="98"/>
      <c r="F199" s="98"/>
    </row>
    <row r="200" spans="2:6" ht="26.25" customHeight="1">
      <c r="B200" s="35" t="s">
        <v>72</v>
      </c>
      <c r="C200" s="86">
        <v>2925.82548</v>
      </c>
      <c r="D200" s="86">
        <v>2925.82548</v>
      </c>
      <c r="E200" s="86"/>
      <c r="F200" s="87"/>
    </row>
    <row r="201" spans="2:6" ht="22.5" customHeight="1">
      <c r="B201" s="15" t="s">
        <v>36</v>
      </c>
      <c r="C201" s="88">
        <f>D201+E201+F201</f>
        <v>0</v>
      </c>
      <c r="D201" s="88"/>
      <c r="E201" s="98"/>
      <c r="F201" s="98"/>
    </row>
    <row r="202" spans="2:6" ht="24" customHeight="1">
      <c r="B202" s="35" t="s">
        <v>73</v>
      </c>
      <c r="C202" s="86">
        <v>1450</v>
      </c>
      <c r="D202" s="86">
        <v>1450</v>
      </c>
      <c r="E202" s="107"/>
      <c r="F202" s="87"/>
    </row>
    <row r="203" spans="2:6" ht="25.5">
      <c r="B203" s="51" t="s">
        <v>58</v>
      </c>
      <c r="C203" s="105">
        <v>1515.134</v>
      </c>
      <c r="D203" s="105">
        <v>1515.134</v>
      </c>
      <c r="E203" s="113"/>
      <c r="F203" s="113"/>
    </row>
    <row r="204" ht="22.5" customHeight="1" hidden="1"/>
    <row r="206" ht="22.5" customHeight="1">
      <c r="B206" s="82"/>
    </row>
    <row r="207" spans="2:6" ht="12.75">
      <c r="B207" s="82"/>
      <c r="C207" s="83"/>
      <c r="D207" s="84"/>
      <c r="E207" s="84"/>
      <c r="F207" s="84"/>
    </row>
    <row r="208" spans="2:6" ht="12.75">
      <c r="B208" s="82"/>
      <c r="C208" s="84"/>
      <c r="D208" s="84"/>
      <c r="E208" s="84"/>
      <c r="F208" s="84"/>
    </row>
    <row r="209" spans="2:3" ht="12.75">
      <c r="B209" s="64"/>
      <c r="C209" s="65"/>
    </row>
    <row r="210" spans="2:3" ht="12.75">
      <c r="B210" s="65"/>
      <c r="C210" s="65"/>
    </row>
    <row r="211" spans="2:3" ht="12.75">
      <c r="B211" s="65"/>
      <c r="C211" s="65"/>
    </row>
    <row r="212" spans="2:3" ht="12.75">
      <c r="B212" s="65"/>
      <c r="C212" s="65"/>
    </row>
  </sheetData>
  <mergeCells count="38">
    <mergeCell ref="A177:A178"/>
    <mergeCell ref="A64:A69"/>
    <mergeCell ref="A158:A160"/>
    <mergeCell ref="A161:A162"/>
    <mergeCell ref="C13:C14"/>
    <mergeCell ref="A70:A71"/>
    <mergeCell ref="B206:B208"/>
    <mergeCell ref="C207:F208"/>
    <mergeCell ref="A182:A183"/>
    <mergeCell ref="A31:A36"/>
    <mergeCell ref="A43:A48"/>
    <mergeCell ref="A55:A60"/>
    <mergeCell ref="A75:A80"/>
    <mergeCell ref="F13:F14"/>
    <mergeCell ref="B13:B14"/>
    <mergeCell ref="D13:D14"/>
    <mergeCell ref="A13:A14"/>
    <mergeCell ref="E13:E14"/>
    <mergeCell ref="A167:A170"/>
    <mergeCell ref="A171:A174"/>
    <mergeCell ref="A175:A176"/>
    <mergeCell ref="A28:A30"/>
    <mergeCell ref="A49:A54"/>
    <mergeCell ref="A37:A42"/>
    <mergeCell ref="A81:A82"/>
    <mergeCell ref="A61:A63"/>
    <mergeCell ref="A163:A164"/>
    <mergeCell ref="A165:A166"/>
    <mergeCell ref="B11:F11"/>
    <mergeCell ref="B10:F10"/>
    <mergeCell ref="B209:C212"/>
    <mergeCell ref="A184:A185"/>
    <mergeCell ref="A187:A194"/>
    <mergeCell ref="A142:A144"/>
    <mergeCell ref="A152:A155"/>
    <mergeCell ref="A156:A157"/>
    <mergeCell ref="A145:A148"/>
    <mergeCell ref="A149:A151"/>
  </mergeCells>
  <printOptions/>
  <pageMargins left="0" right="0.21" top="0" bottom="0.5" header="0.5" footer="0.5118110236220472"/>
  <pageSetup fitToHeight="5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US12_FINO</dc:creator>
  <cp:keywords/>
  <dc:description/>
  <cp:lastModifiedBy>Елена</cp:lastModifiedBy>
  <cp:lastPrinted>2001-12-31T22:01:03Z</cp:lastPrinted>
  <dcterms:created xsi:type="dcterms:W3CDTF">2006-04-19T06:51:12Z</dcterms:created>
  <dcterms:modified xsi:type="dcterms:W3CDTF">2001-12-31T22:21:55Z</dcterms:modified>
  <cp:category/>
  <cp:version/>
  <cp:contentType/>
  <cp:contentStatus/>
</cp:coreProperties>
</file>