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Анализ доходов" sheetId="1" r:id="rId1"/>
  </sheets>
  <definedNames/>
  <calcPr fullCalcOnLoad="1" refMode="R1C1"/>
</workbook>
</file>

<file path=xl/sharedStrings.xml><?xml version="1.0" encoding="utf-8"?>
<sst xmlns="http://schemas.openxmlformats.org/spreadsheetml/2006/main" count="406" uniqueCount="232">
  <si>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</si>
  <si>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321.1.16.25.00.0.01.0.000.1.4.0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</si>
  <si>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</si>
  <si>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141.1.16.28.00.0.01.0.000.1.4.0</t>
  </si>
  <si>
    <t>Денежные взыскания (штрафы) за административные правонарушения в области дорожного движения</t>
  </si>
  <si>
    <t>188.1.16.30.00.0.01.0.000.1.4.0</t>
  </si>
  <si>
    <t>Прочие поступления от денежных взысканий (штрафов) и иных сумм в возмещение ущерба</t>
  </si>
  <si>
    <t>000.1.16.90.00.0.00.0.000.1.4.0</t>
  </si>
  <si>
    <t>ПРОЧИЕ НЕНАЛОГОВЫЕ ДОХОДЫ</t>
  </si>
  <si>
    <t>000.1.17.00.00.0.00.0.000.1.8.0</t>
  </si>
  <si>
    <t>Невыясненные поступления</t>
  </si>
  <si>
    <t>000.1.17.01.00.0.00.0.000.1.8.0</t>
  </si>
  <si>
    <t>Прочие неналоговые доходы</t>
  </si>
  <si>
    <t>000.1.17.05.00.0.00.0.000.1.8.0</t>
  </si>
  <si>
    <t>ВОЗВРАТ ОСТАТКОВ СУБСИДИЙ, СУБВЕНЦИЙ И ИНЫХ МЕЖБЮДЖЕТНЫХ ТРАНСФЕРТОВ, ИМЕЮЩИХ ЦЕЛЕВОЕ НАЗНАЧЕНИЕ, ПРОШЛЫХ ЛЕТ</t>
  </si>
  <si>
    <t>000.1.19.00.00.0.00.0.000.1.5.1</t>
  </si>
  <si>
    <t>БЕЗВОЗМЕЗДНЫЕ ПОСТУПЛЕНИЯ</t>
  </si>
  <si>
    <t>000.2.00.00.00.0.00.0.000.0.0.0</t>
  </si>
  <si>
    <t>БЕЗВОЗМЕЗДНЫЕ ПОСТУПЛЕНИЯ ОТ ДРУГИХ БЮДЖЕТОВ БЮДЖЕТНОЙ СИСТЕМЫ РОССИЙСКОЙ ФЕДЕРАЦИИ</t>
  </si>
  <si>
    <t>000.2.02.00.00.0.00.0.000.1.5.1</t>
  </si>
  <si>
    <t>Дотации бюджетам субъектов Российской Федерации и муниципальных образований</t>
  </si>
  <si>
    <t>400.2.02.01.00.0.00.0.000.1.5.1</t>
  </si>
  <si>
    <t>Дотации на выравнивание бюджетной обеспеченности</t>
  </si>
  <si>
    <t>400.2.02.01.00.1.00.0.000.1.5.1</t>
  </si>
  <si>
    <t>Дотации бюджетам на поддержку мер по обеспечению сбалансированности бюджетов</t>
  </si>
  <si>
    <t>400.2.02.01.00.3.00.0.000.1.5.1</t>
  </si>
  <si>
    <t>Субсидии бюджетам субъектов Российской Федерации и муниципальных образований (межбюджетные субсидии)</t>
  </si>
  <si>
    <t>000.2.02.02.00.0.00.0.000.1.5.1</t>
  </si>
  <si>
    <t>Прочие субсидии</t>
  </si>
  <si>
    <t>000.2.02.02.99.9.00.0.000.1.5.1</t>
  </si>
  <si>
    <t>Субвенции бюджетам субъектов Российской Федерации и муниципальных образований</t>
  </si>
  <si>
    <t>000.2.02.03.00.0.00.0.000.1.5.1</t>
  </si>
  <si>
    <t>Субвенции бюджетам на оплату жилищно-коммунальных услуг отдельным категориям граждан</t>
  </si>
  <si>
    <t>412.2.02.03.00.1.00.0.000.1.5.1</t>
  </si>
  <si>
    <t>Субвенции бюджетам на государственную регистрацию актов гражданского состояния</t>
  </si>
  <si>
    <t>397.2.02.03.00.3.00.0.000.1.5.1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</si>
  <si>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</si>
  <si>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412.2.02.03.00.4.00.0.000.1.5.1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</si>
  <si>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</si>
  <si>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412.2.02.03.01.2.00.0.000.1.5.1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</si>
  <si>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</si>
  <si>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412.2.02.03.01.3.00.0.000.1.5.1</t>
  </si>
  <si>
    <t>Субвенции бюджетам муниципальных образований на ежемесячное денежное вознаграждение за классное руководство</t>
  </si>
  <si>
    <t>407.2.02.03.02.1.00.0.000.1.5.1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</si>
  <si>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</si>
  <si>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412.2.02.03.02.2.00.0.000.1.5.1</t>
  </si>
  <si>
    <t>Субвенции местным бюджетам на выполнение передаваемых полномочий субъектов Российской Федерации</t>
  </si>
  <si>
    <t>000.2.02.03.02.4.00.0.000.1.5.1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</si>
  <si>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</si>
  <si>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412.2.02.03.02.6.00.0.000.1.5.1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</si>
  <si>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</si>
  <si>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412.2.02.03.02.7.00.0.000.1.5.1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</si>
  <si>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</si>
  <si>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407.2.02.03.02.9.00.0.000.1.5.1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</si>
  <si>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</si>
  <si>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410.2.02.03.05.5.00.0.000.1.5.1</t>
  </si>
  <si>
    <t>Иные межбюджетные трансферты</t>
  </si>
  <si>
    <t>408.2.02.04.00.0.00.0.000.1.5.1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</si>
  <si>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</si>
  <si>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408.2.02.04.02.5.00.0.000.1.5.1</t>
  </si>
  <si>
    <t>Откл. от уточн. плана на год</t>
  </si>
  <si>
    <t>Наименование</t>
  </si>
  <si>
    <t>КД</t>
  </si>
  <si>
    <t>Уточненный план на год</t>
  </si>
  <si>
    <t>Доп.КД</t>
  </si>
  <si>
    <t>КИФ</t>
  </si>
  <si>
    <t>% поступлений к уточненному плану на год</t>
  </si>
  <si>
    <t>на 01.04.2010 г.</t>
  </si>
  <si>
    <t>Поступление на 01.04.2010 г.</t>
  </si>
  <si>
    <t>НАЛОГОВЫЕ И НЕНАЛОГОВЫЕ ДОХОДЫ</t>
  </si>
  <si>
    <t>000.1.00.00.00.0.00.0.000.0.0.0</t>
  </si>
  <si>
    <t/>
  </si>
  <si>
    <t>НАЛОГИ НА ПРИБЫЛЬ, ДОХОДЫ</t>
  </si>
  <si>
    <t>182.1.01.00.00.0.00.0.000.1.1.0</t>
  </si>
  <si>
    <t>Налог на доходы физических лиц</t>
  </si>
  <si>
    <t>182.1.01.02.00.0.01.0.000.1.1.0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</si>
  <si>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</si>
  <si>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182.1.01.02.01.0.01.0.000.1.1.0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</si>
  <si>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</si>
  <si>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182.1.01.02.02.0.01.0.000.1.1.0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</si>
  <si>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</si>
  <si>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182.1.01.02.03.0.01.0.000.1.1.0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</si>
  <si>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</si>
  <si>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182.1.01.02.04.0.01.0.000.1.1.0</t>
  </si>
  <si>
    <t>НАЛОГИ НА СОВОКУПНЫЙ ДОХОД</t>
  </si>
  <si>
    <t>182.1.05.00.00.0.00.0.000.1.1.0</t>
  </si>
  <si>
    <t>Налог, взимаемый в связи с применением упрощенной системы налогообложения</t>
  </si>
  <si>
    <t>182.1.05.01.00.0.00.0.000.1.1.0</t>
  </si>
  <si>
    <t>Налог, взимаемый с налогоплательщиков, выбравших в качестве объекта налогообложения доходы</t>
  </si>
  <si>
    <t>182.1.05.01.01.0.01.0.000.1.1.0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</si>
  <si>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</si>
  <si>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182.1.05.01.02.0.01.0.000.1.1.0</t>
  </si>
  <si>
    <t>Единый налог на вмененный доход для отдельных видов деятельности</t>
  </si>
  <si>
    <t>182.1.05.02.00.0.02.0.000.1.1.0</t>
  </si>
  <si>
    <t>Единый сельскохозяйственный налог</t>
  </si>
  <si>
    <t>182.1.05.03.00.0.01.0.000.1.1.0</t>
  </si>
  <si>
    <t>НАЛОГИ НА ИМУЩЕСТВО</t>
  </si>
  <si>
    <t>182.1.06.00.00.0.00.0.000.1.1.0</t>
  </si>
  <si>
    <t>Налог на имущество физических лиц</t>
  </si>
  <si>
    <t>182.1.06.01.00.0.00.0.000.1.1.0</t>
  </si>
  <si>
    <t>Транспортный налог</t>
  </si>
  <si>
    <t>182.1.06.04.00.0.02.0.000.1.1.0</t>
  </si>
  <si>
    <t>Транспортный налог с организаций</t>
  </si>
  <si>
    <t>182.1.06.04.01.1.02.0.000.1.1.0</t>
  </si>
  <si>
    <t>Транспортный налог с физических лиц</t>
  </si>
  <si>
    <t>182.1.06.04.01.2.02.0.000.1.1.0</t>
  </si>
  <si>
    <t>Земельный налог</t>
  </si>
  <si>
    <t>182.1.06.06.00.0.00.0.000.1.1.0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</si>
  <si>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</si>
  <si>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182.1.06.06.01.0.00.0.000.1.1.0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</si>
  <si>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</si>
  <si>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182.1.06.06.02.0.00.0.000.1.1.0</t>
  </si>
  <si>
    <t>ГОСУДАРСТВЕННАЯ ПОШЛИНА</t>
  </si>
  <si>
    <t>000.1.08.00.00.0.00.0.000.1.1.0</t>
  </si>
  <si>
    <t>Государственная пошлина по делам, рассматриваемым в судах общей юрисдикции, мировыми судьями</t>
  </si>
  <si>
    <t>182.1.08.03.00.0.01.0.000.1.1.0</t>
  </si>
  <si>
    <t>Государственная пошлина за государственную регистрацию, а также за совершение прочих юридически значимых действий</t>
  </si>
  <si>
    <t>000.1.08.07.00.0.01.0.000.1.1.0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</si>
  <si>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</si>
  <si>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000.1.08.07.14.0.01.0.000.1.1.0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</si>
  <si>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</si>
  <si>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000.1.08.07.14.0.01.1.000.1.1.0</t>
  </si>
  <si>
    <t>ЗАДОЛЖЕННОСТЬ И ПЕРЕРАСЧЕТЫ ПО ОТМЕНЕННЫМ НАЛОГАМ, СБОРАМ И ИНЫМ ОБЯЗАТЕЛЬНЫМ ПЛАТЕЖАМ</t>
  </si>
  <si>
    <t>182.1.09.00.00.0.00.0.000.1.1.0</t>
  </si>
  <si>
    <t>Налоги на имущество</t>
  </si>
  <si>
    <t>182.1.09.04.00.0.00.0.000.1.1.0</t>
  </si>
  <si>
    <t>Земельный налог (по обязательствам, возникшим до 1 января 2006 года)</t>
  </si>
  <si>
    <t>182.1.09.04.05.0.00.0.000.1.1.0</t>
  </si>
  <si>
    <t>Прочие налоги и сборы (по отмененным налогам и сборам субъектов Российской Федерации)</t>
  </si>
  <si>
    <t>182.1.09.06.00.0.02.0.000.1.1.0</t>
  </si>
  <si>
    <t>Прочие налоги и сборы (по отмененным местным налогам и сборам)</t>
  </si>
  <si>
    <t>182.1.09.07.00.0.00.0.000.1.1.0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</si>
  <si>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</si>
  <si>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182.1.09.07.03.0.00.0.000.1.1.0</t>
  </si>
  <si>
    <t>ДОХОДЫ ОТ ИСПОЛЬЗОВАНИЯ ИМУЩЕСТВА, НАХОДЯЩЕГОСЯ В ГОСУДАРСТВЕННОЙ И МУНИЦИПАЛЬНОЙ СОБСТВЕННОСТИ</t>
  </si>
  <si>
    <t>399.1.11.00.00.0.00.0.000.1.2.0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</si>
  <si>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</si>
  <si>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399.1.11.05.00.0.00.0.000.1.2.0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</si>
  <si>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</si>
  <si>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399.1.11.05.01.0.00.0.000.1.2.0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</si>
  <si>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</si>
  <si>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399.1.11.05.02.0.00.0.000.1.2.0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</si>
  <si>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</si>
  <si>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399.1.11.05.03.0.00.0.000.1.2.0</t>
  </si>
  <si>
    <t>Платежи от государственных и муниципальных унитарных предприятий</t>
  </si>
  <si>
    <t>399.1.11.07.00.0.00.0.000.1.2.0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</si>
  <si>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</si>
  <si>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399.1.11.07.01.0.00.0.000.1.2.0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</si>
  <si>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</si>
  <si>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399.1.11.09.00.0.00.0.000.1.2.0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</si>
  <si>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</si>
  <si>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399.1.11.09.04.0.00.0.000.1.2.0</t>
  </si>
  <si>
    <t>ПЛАТЕЖИ ПРИ ПОЛЬЗОВАНИИ ПРИРОДНЫМИ РЕСУРСАМИ</t>
  </si>
  <si>
    <t>498.1.12.00.00.0.00.0.000.1.2.0</t>
  </si>
  <si>
    <t>Плата за негативное воздействие на окружающую среду</t>
  </si>
  <si>
    <t>498.1.12.01.00.0.01.0.000.1.2.0</t>
  </si>
  <si>
    <t>ДОХОДЫ ОТ ПРОДАЖИ МАТЕРИАЛЬНЫХ И НЕМАТЕРИАЛЬНЫХ АКТИВОВ</t>
  </si>
  <si>
    <t>399.1.14.00.00.0.00.0.000.0.0.0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</si>
  <si>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</si>
  <si>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399.1.14.02.00.0.00.0.000.4.1.0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</si>
  <si>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</si>
  <si>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399.1.14.06.00.0.00.0.000.4.3.0</t>
  </si>
  <si>
    <t>ШТРАФЫ, САНКЦИИ, ВОЗМЕЩЕНИЕ УЩЕРБА</t>
  </si>
  <si>
    <t>000.1.16.00.00.0.00.0.000.1.4.0</t>
  </si>
  <si>
    <t>Денежные взыскания (штрафы) за нарушение законодательства о налогах и сборах</t>
  </si>
  <si>
    <t>182.1.16.03.00.0.00.0.000.1.4.0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</si>
  <si>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</si>
  <si>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182.1.16.03.01.0.01.0.000.1.4.0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</si>
  <si>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</si>
  <si>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182.1.16.03.03.0.01.0.000.1.4.0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</si>
  <si>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</si>
  <si>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182.1.16.06.00.0.01.0.000.1.4.0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</si>
  <si>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</si>
  <si>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000.1.16.08.00.0.01.0.000.1.4.0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</si>
  <si>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</si>
  <si>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322.1.16.21.00.0.00.0.000.1.4.0</t>
  </si>
  <si>
    <t>Итого доходы</t>
  </si>
  <si>
    <t xml:space="preserve">ОБ ИСПОЛНЕНИИ БЮДЖЕТА ГОРОДА </t>
  </si>
  <si>
    <t>Раздел  I.  ДОХОДЫ</t>
  </si>
  <si>
    <t xml:space="preserve">                         Ед. измерения: руб.</t>
  </si>
  <si>
    <t>НАЛОГОВЫЕ И НЕНАЛОГОВЫЕ ДОХОДЫ БЕЗ УЧЕТА ВОЗВРАТА ОСТАТКОВ СУБСИДИЙ И СУБВЕНЦИЙ ПРОШЛЫХ ЛЕТ</t>
  </si>
  <si>
    <t>Остаток бюджетных средств на начало года</t>
  </si>
  <si>
    <t>Всего доходов</t>
  </si>
  <si>
    <t>Превышение расходов над доходами</t>
  </si>
  <si>
    <t>Баланс</t>
  </si>
  <si>
    <t>24,6</t>
  </si>
  <si>
    <t>20,9</t>
  </si>
  <si>
    <t>28,5</t>
  </si>
  <si>
    <t>25,7</t>
  </si>
  <si>
    <t>22,5</t>
  </si>
  <si>
    <t>22,4</t>
  </si>
  <si>
    <t>23,2</t>
  </si>
  <si>
    <t>13,7</t>
  </si>
  <si>
    <t>22,2</t>
  </si>
  <si>
    <t>12,7</t>
  </si>
  <si>
    <t>10,5</t>
  </si>
  <si>
    <t>13,3</t>
  </si>
  <si>
    <t>11,2</t>
  </si>
  <si>
    <t>21,2</t>
  </si>
  <si>
    <t>4,8</t>
  </si>
  <si>
    <t>9,9</t>
  </si>
  <si>
    <t>59,1</t>
  </si>
  <si>
    <t>8,7</t>
  </si>
  <si>
    <t>27,3</t>
  </si>
  <si>
    <t>16,7</t>
  </si>
  <si>
    <t>33,6</t>
  </si>
  <si>
    <t>23,4</t>
  </si>
  <si>
    <t>20,3</t>
  </si>
  <si>
    <t>24,0</t>
  </si>
  <si>
    <t>28,8</t>
  </si>
  <si>
    <t>22,0</t>
  </si>
  <si>
    <t>16,3</t>
  </si>
  <si>
    <t>19,2</t>
  </si>
  <si>
    <t>14,1</t>
  </si>
  <si>
    <t>6,5</t>
  </si>
  <si>
    <t>21,4</t>
  </si>
  <si>
    <t>21,6</t>
  </si>
  <si>
    <t>25,8</t>
  </si>
  <si>
    <t>28,4</t>
  </si>
  <si>
    <t>20,8</t>
  </si>
  <si>
    <t>51,7</t>
  </si>
  <si>
    <t>28,9</t>
  </si>
  <si>
    <t>65,3</t>
  </si>
  <si>
    <t>50,0</t>
  </si>
  <si>
    <t>18,1</t>
  </si>
  <si>
    <t>2,2</t>
  </si>
  <si>
    <t>29,8</t>
  </si>
  <si>
    <t>14,2</t>
  </si>
  <si>
    <t>29,4</t>
  </si>
  <si>
    <t>100,0</t>
  </si>
  <si>
    <t>19,4</t>
  </si>
  <si>
    <t xml:space="preserve">                      ИНФОРМАЦИЯ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</si>
</sst>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1" fontId="6" fillId="0" borderId="13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1" fontId="7" fillId="0" borderId="13" xfId="0" applyNumberFormat="1" applyFont="1" applyBorder="1" applyAlignment="1">
      <alignment vertical="center"/>
    </xf>
    <xf numFmtId="165" fontId="7" fillId="0" borderId="11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showGridLines="0" tabSelected="1" zoomScalePageLayoutView="0" workbookViewId="0" topLeftCell="A1">
      <selection activeCell="G3" sqref="G3"/>
    </sheetView>
  </sheetViews>
  <sheetFormatPr defaultColWidth="9.00390625" defaultRowHeight="12.75" customHeight="1"/>
  <cols>
    <col min="1" max="1" width="30.875" style="0" customWidth="1"/>
    <col min="2" max="2" width="49.375" style="0" customWidth="1"/>
    <col min="3" max="3" width="0.12890625" style="0" hidden="1" customWidth="1"/>
    <col min="4" max="4" width="7.375" style="0" hidden="1" customWidth="1"/>
    <col min="5" max="5" width="16.625" style="0" customWidth="1"/>
    <col min="6" max="6" width="15.375" style="0" customWidth="1"/>
    <col min="7" max="7" width="8.125" style="0" customWidth="1"/>
    <col min="8" max="8" width="13.75390625" style="0" customWidth="1"/>
  </cols>
  <sheetData>
    <row r="1" spans="1:8" ht="12.75" customHeight="1">
      <c r="A1" s="27"/>
      <c r="B1" s="27"/>
      <c r="C1" s="27"/>
      <c r="D1" s="27"/>
      <c r="E1" s="1"/>
      <c r="F1" s="1"/>
      <c r="G1" s="1"/>
      <c r="H1" s="1"/>
    </row>
    <row r="2" spans="1:8" ht="12.75" customHeight="1">
      <c r="A2" s="23" t="s">
        <v>231</v>
      </c>
      <c r="B2" s="24"/>
      <c r="C2" s="24"/>
      <c r="D2" s="24"/>
      <c r="E2" s="24"/>
      <c r="F2" s="20"/>
      <c r="G2" s="2"/>
      <c r="H2" s="2"/>
    </row>
    <row r="3" spans="1:8" ht="16.5" customHeight="1">
      <c r="A3" s="23" t="s">
        <v>177</v>
      </c>
      <c r="B3" s="23"/>
      <c r="C3" s="23"/>
      <c r="D3" s="23"/>
      <c r="E3" s="23"/>
      <c r="F3" s="23"/>
      <c r="G3" s="2"/>
      <c r="H3" s="2"/>
    </row>
    <row r="4" spans="1:8" ht="18" customHeight="1">
      <c r="A4" s="23" t="s">
        <v>67</v>
      </c>
      <c r="B4" s="23"/>
      <c r="C4" s="23"/>
      <c r="D4" s="23"/>
      <c r="E4" s="23"/>
      <c r="F4" s="23"/>
      <c r="G4" s="2"/>
      <c r="H4" s="2"/>
    </row>
    <row r="5" spans="1:8" ht="18" customHeight="1">
      <c r="A5" s="19"/>
      <c r="B5" s="23" t="s">
        <v>178</v>
      </c>
      <c r="C5" s="23"/>
      <c r="D5" s="23"/>
      <c r="E5" s="19"/>
      <c r="F5" s="19"/>
      <c r="G5" s="2"/>
      <c r="H5" s="2"/>
    </row>
    <row r="6" spans="1:8" ht="18" customHeight="1">
      <c r="A6" s="4"/>
      <c r="B6" s="4"/>
      <c r="C6" s="4"/>
      <c r="D6" s="4"/>
      <c r="E6" s="4"/>
      <c r="F6" s="4"/>
      <c r="G6" s="2"/>
      <c r="H6" s="2"/>
    </row>
    <row r="7" spans="1:8" ht="12.75" customHeight="1">
      <c r="A7" s="3"/>
      <c r="B7" s="2"/>
      <c r="C7" s="3"/>
      <c r="D7" s="3"/>
      <c r="E7" s="2"/>
      <c r="F7" s="25" t="s">
        <v>179</v>
      </c>
      <c r="G7" s="25"/>
      <c r="H7" s="26"/>
    </row>
    <row r="8" spans="1:8" ht="30.75" customHeight="1">
      <c r="A8" s="28" t="s">
        <v>62</v>
      </c>
      <c r="B8" s="28" t="s">
        <v>61</v>
      </c>
      <c r="C8" s="28" t="s">
        <v>64</v>
      </c>
      <c r="D8" s="28" t="s">
        <v>65</v>
      </c>
      <c r="E8" s="28" t="s">
        <v>63</v>
      </c>
      <c r="F8" s="28" t="s">
        <v>68</v>
      </c>
      <c r="G8" s="21" t="s">
        <v>66</v>
      </c>
      <c r="H8" s="21" t="s">
        <v>60</v>
      </c>
    </row>
    <row r="9" spans="1:8" ht="95.25" customHeight="1">
      <c r="A9" s="28"/>
      <c r="B9" s="28"/>
      <c r="C9" s="28"/>
      <c r="D9" s="28"/>
      <c r="E9" s="28"/>
      <c r="F9" s="28"/>
      <c r="G9" s="22"/>
      <c r="H9" s="22"/>
    </row>
    <row r="10" spans="1:8" ht="24.75" customHeight="1">
      <c r="A10" s="5" t="s">
        <v>70</v>
      </c>
      <c r="B10" s="6" t="s">
        <v>69</v>
      </c>
      <c r="C10" s="5" t="s">
        <v>71</v>
      </c>
      <c r="D10" s="5" t="s">
        <v>71</v>
      </c>
      <c r="E10" s="7">
        <v>335785000</v>
      </c>
      <c r="F10" s="8">
        <v>70049438.71</v>
      </c>
      <c r="G10" s="16" t="s">
        <v>186</v>
      </c>
      <c r="H10" s="9">
        <f>F10-E10</f>
        <v>-265735561.29000002</v>
      </c>
    </row>
    <row r="11" spans="1:8" ht="52.5" customHeight="1">
      <c r="A11" s="5"/>
      <c r="B11" s="6" t="s">
        <v>180</v>
      </c>
      <c r="C11" s="5"/>
      <c r="D11" s="5"/>
      <c r="E11" s="7">
        <v>335785000</v>
      </c>
      <c r="F11" s="8">
        <v>73582855.99</v>
      </c>
      <c r="G11" s="16">
        <v>21.9</v>
      </c>
      <c r="H11" s="9">
        <f>F11-E11</f>
        <v>-262202144.01</v>
      </c>
    </row>
    <row r="12" spans="1:8" ht="20.25" customHeight="1">
      <c r="A12" s="10" t="s">
        <v>73</v>
      </c>
      <c r="B12" s="11" t="s">
        <v>72</v>
      </c>
      <c r="C12" s="10" t="s">
        <v>71</v>
      </c>
      <c r="D12" s="10" t="s">
        <v>71</v>
      </c>
      <c r="E12" s="12">
        <v>202318000</v>
      </c>
      <c r="F12" s="13">
        <v>45537706.2</v>
      </c>
      <c r="G12" s="17" t="s">
        <v>189</v>
      </c>
      <c r="H12" s="14">
        <f aca="true" t="shared" si="0" ref="H12:H75">F12-E12</f>
        <v>-156780293.8</v>
      </c>
    </row>
    <row r="13" spans="1:8" ht="14.25">
      <c r="A13" s="10" t="s">
        <v>75</v>
      </c>
      <c r="B13" s="11" t="s">
        <v>74</v>
      </c>
      <c r="C13" s="10" t="s">
        <v>71</v>
      </c>
      <c r="D13" s="10" t="s">
        <v>71</v>
      </c>
      <c r="E13" s="12">
        <v>202318000</v>
      </c>
      <c r="F13" s="13">
        <v>45537706.2</v>
      </c>
      <c r="G13" s="17" t="s">
        <v>189</v>
      </c>
      <c r="H13" s="14">
        <f t="shared" si="0"/>
        <v>-156780293.8</v>
      </c>
    </row>
    <row r="14" spans="1:8" ht="78" customHeight="1">
      <c r="A14" s="10" t="s">
        <v>77</v>
      </c>
      <c r="B14" s="11" t="s">
        <v>76</v>
      </c>
      <c r="C14" s="10" t="s">
        <v>71</v>
      </c>
      <c r="D14" s="10" t="s">
        <v>71</v>
      </c>
      <c r="E14" s="12"/>
      <c r="F14" s="13">
        <v>86716.9</v>
      </c>
      <c r="G14" s="17"/>
      <c r="H14" s="14">
        <f t="shared" si="0"/>
        <v>86716.9</v>
      </c>
    </row>
    <row r="15" spans="1:8" ht="60" customHeight="1">
      <c r="A15" s="10" t="s">
        <v>79</v>
      </c>
      <c r="B15" s="11" t="s">
        <v>78</v>
      </c>
      <c r="C15" s="10" t="s">
        <v>71</v>
      </c>
      <c r="D15" s="10" t="s">
        <v>71</v>
      </c>
      <c r="E15" s="12">
        <v>202318000</v>
      </c>
      <c r="F15" s="13">
        <v>45414239.86</v>
      </c>
      <c r="G15" s="17" t="s">
        <v>190</v>
      </c>
      <c r="H15" s="14">
        <f t="shared" si="0"/>
        <v>-156903760.14</v>
      </c>
    </row>
    <row r="16" spans="1:8" ht="61.5" customHeight="1">
      <c r="A16" s="10" t="s">
        <v>81</v>
      </c>
      <c r="B16" s="11" t="s">
        <v>80</v>
      </c>
      <c r="C16" s="10" t="s">
        <v>71</v>
      </c>
      <c r="D16" s="10" t="s">
        <v>71</v>
      </c>
      <c r="E16" s="12"/>
      <c r="F16" s="13">
        <v>22105.91</v>
      </c>
      <c r="G16" s="17"/>
      <c r="H16" s="14">
        <f t="shared" si="0"/>
        <v>22105.91</v>
      </c>
    </row>
    <row r="17" spans="1:8" ht="117.75" customHeight="1">
      <c r="A17" s="10" t="s">
        <v>83</v>
      </c>
      <c r="B17" s="15" t="s">
        <v>82</v>
      </c>
      <c r="C17" s="10" t="s">
        <v>71</v>
      </c>
      <c r="D17" s="10" t="s">
        <v>71</v>
      </c>
      <c r="E17" s="12"/>
      <c r="F17" s="13">
        <v>14643.53</v>
      </c>
      <c r="G17" s="17"/>
      <c r="H17" s="14">
        <f t="shared" si="0"/>
        <v>14643.53</v>
      </c>
    </row>
    <row r="18" spans="1:8" ht="14.25">
      <c r="A18" s="10" t="s">
        <v>85</v>
      </c>
      <c r="B18" s="11" t="s">
        <v>84</v>
      </c>
      <c r="C18" s="10" t="s">
        <v>71</v>
      </c>
      <c r="D18" s="10" t="s">
        <v>71</v>
      </c>
      <c r="E18" s="12">
        <v>31709000</v>
      </c>
      <c r="F18" s="13">
        <v>7376520.7</v>
      </c>
      <c r="G18" s="17" t="s">
        <v>191</v>
      </c>
      <c r="H18" s="14">
        <f t="shared" si="0"/>
        <v>-24332479.3</v>
      </c>
    </row>
    <row r="19" spans="1:8" ht="31.5" customHeight="1">
      <c r="A19" s="10" t="s">
        <v>87</v>
      </c>
      <c r="B19" s="11" t="s">
        <v>86</v>
      </c>
      <c r="C19" s="10" t="s">
        <v>71</v>
      </c>
      <c r="D19" s="10" t="s">
        <v>71</v>
      </c>
      <c r="E19" s="12">
        <v>13974000</v>
      </c>
      <c r="F19" s="13">
        <v>3438156.69</v>
      </c>
      <c r="G19" s="17">
        <v>24.6</v>
      </c>
      <c r="H19" s="14">
        <f t="shared" si="0"/>
        <v>-10535843.31</v>
      </c>
    </row>
    <row r="20" spans="1:8" ht="45.75" customHeight="1">
      <c r="A20" s="10" t="s">
        <v>89</v>
      </c>
      <c r="B20" s="11" t="s">
        <v>88</v>
      </c>
      <c r="C20" s="10" t="s">
        <v>71</v>
      </c>
      <c r="D20" s="10" t="s">
        <v>71</v>
      </c>
      <c r="E20" s="12">
        <v>9530000</v>
      </c>
      <c r="F20" s="13">
        <v>2830651.68</v>
      </c>
      <c r="G20" s="17">
        <v>29.7</v>
      </c>
      <c r="H20" s="14">
        <f t="shared" si="0"/>
        <v>-6699348.32</v>
      </c>
    </row>
    <row r="21" spans="1:8" ht="47.25" customHeight="1">
      <c r="A21" s="10" t="s">
        <v>91</v>
      </c>
      <c r="B21" s="11" t="s">
        <v>90</v>
      </c>
      <c r="C21" s="10" t="s">
        <v>71</v>
      </c>
      <c r="D21" s="10" t="s">
        <v>71</v>
      </c>
      <c r="E21" s="12">
        <v>4444000</v>
      </c>
      <c r="F21" s="13">
        <v>607505.01</v>
      </c>
      <c r="G21" s="17" t="s">
        <v>192</v>
      </c>
      <c r="H21" s="14">
        <f t="shared" si="0"/>
        <v>-3836494.99</v>
      </c>
    </row>
    <row r="22" spans="1:8" ht="28.5">
      <c r="A22" s="10" t="s">
        <v>93</v>
      </c>
      <c r="B22" s="11" t="s">
        <v>92</v>
      </c>
      <c r="C22" s="10" t="s">
        <v>71</v>
      </c>
      <c r="D22" s="10" t="s">
        <v>71</v>
      </c>
      <c r="E22" s="12">
        <v>17710000</v>
      </c>
      <c r="F22" s="13">
        <v>3935194.91</v>
      </c>
      <c r="G22" s="17" t="s">
        <v>193</v>
      </c>
      <c r="H22" s="14">
        <f t="shared" si="0"/>
        <v>-13774805.09</v>
      </c>
    </row>
    <row r="23" spans="1:8" ht="21.75" customHeight="1">
      <c r="A23" s="10" t="s">
        <v>95</v>
      </c>
      <c r="B23" s="11" t="s">
        <v>94</v>
      </c>
      <c r="C23" s="10" t="s">
        <v>71</v>
      </c>
      <c r="D23" s="10" t="s">
        <v>71</v>
      </c>
      <c r="E23" s="12">
        <v>25000</v>
      </c>
      <c r="F23" s="13">
        <v>3169.1</v>
      </c>
      <c r="G23" s="17" t="s">
        <v>194</v>
      </c>
      <c r="H23" s="14">
        <f t="shared" si="0"/>
        <v>-21830.9</v>
      </c>
    </row>
    <row r="24" spans="1:8" ht="14.25">
      <c r="A24" s="10" t="s">
        <v>97</v>
      </c>
      <c r="B24" s="11" t="s">
        <v>96</v>
      </c>
      <c r="C24" s="10" t="s">
        <v>71</v>
      </c>
      <c r="D24" s="10" t="s">
        <v>71</v>
      </c>
      <c r="E24" s="12">
        <v>44690000</v>
      </c>
      <c r="F24" s="13">
        <v>4710902.12</v>
      </c>
      <c r="G24" s="17" t="s">
        <v>195</v>
      </c>
      <c r="H24" s="14">
        <f t="shared" si="0"/>
        <v>-39979097.88</v>
      </c>
    </row>
    <row r="25" spans="1:8" ht="14.25">
      <c r="A25" s="10" t="s">
        <v>99</v>
      </c>
      <c r="B25" s="11" t="s">
        <v>98</v>
      </c>
      <c r="C25" s="10" t="s">
        <v>71</v>
      </c>
      <c r="D25" s="10" t="s">
        <v>71</v>
      </c>
      <c r="E25" s="12">
        <v>5472000</v>
      </c>
      <c r="F25" s="13">
        <v>728306.03</v>
      </c>
      <c r="G25" s="17" t="s">
        <v>196</v>
      </c>
      <c r="H25" s="14">
        <f t="shared" si="0"/>
        <v>-4743693.97</v>
      </c>
    </row>
    <row r="26" spans="1:8" ht="14.25">
      <c r="A26" s="10" t="s">
        <v>101</v>
      </c>
      <c r="B26" s="11" t="s">
        <v>100</v>
      </c>
      <c r="C26" s="10" t="s">
        <v>71</v>
      </c>
      <c r="D26" s="10" t="s">
        <v>71</v>
      </c>
      <c r="E26" s="12">
        <v>8250000</v>
      </c>
      <c r="F26" s="13">
        <v>928048.05</v>
      </c>
      <c r="G26" s="17" t="s">
        <v>197</v>
      </c>
      <c r="H26" s="14">
        <f t="shared" si="0"/>
        <v>-7321951.95</v>
      </c>
    </row>
    <row r="27" spans="1:8" ht="14.25">
      <c r="A27" s="10" t="s">
        <v>103</v>
      </c>
      <c r="B27" s="11" t="s">
        <v>102</v>
      </c>
      <c r="C27" s="10" t="s">
        <v>71</v>
      </c>
      <c r="D27" s="10" t="s">
        <v>71</v>
      </c>
      <c r="E27" s="12">
        <v>3218000</v>
      </c>
      <c r="F27" s="13">
        <v>684875.17</v>
      </c>
      <c r="G27" s="17" t="s">
        <v>198</v>
      </c>
      <c r="H27" s="14">
        <f t="shared" si="0"/>
        <v>-2533124.83</v>
      </c>
    </row>
    <row r="28" spans="1:8" ht="19.5" customHeight="1">
      <c r="A28" s="10" t="s">
        <v>105</v>
      </c>
      <c r="B28" s="11" t="s">
        <v>104</v>
      </c>
      <c r="C28" s="10" t="s">
        <v>71</v>
      </c>
      <c r="D28" s="10" t="s">
        <v>71</v>
      </c>
      <c r="E28" s="12">
        <v>5032000</v>
      </c>
      <c r="F28" s="13">
        <v>243172.88</v>
      </c>
      <c r="G28" s="17" t="s">
        <v>199</v>
      </c>
      <c r="H28" s="14">
        <f t="shared" si="0"/>
        <v>-4788827.12</v>
      </c>
    </row>
    <row r="29" spans="1:8" ht="14.25">
      <c r="A29" s="10" t="s">
        <v>107</v>
      </c>
      <c r="B29" s="11" t="s">
        <v>106</v>
      </c>
      <c r="C29" s="10" t="s">
        <v>71</v>
      </c>
      <c r="D29" s="10" t="s">
        <v>71</v>
      </c>
      <c r="E29" s="12">
        <v>30968000</v>
      </c>
      <c r="F29" s="13">
        <v>3054548.04</v>
      </c>
      <c r="G29" s="17" t="s">
        <v>200</v>
      </c>
      <c r="H29" s="14">
        <f t="shared" si="0"/>
        <v>-27913451.96</v>
      </c>
    </row>
    <row r="30" spans="1:8" ht="63" customHeight="1">
      <c r="A30" s="10" t="s">
        <v>109</v>
      </c>
      <c r="B30" s="11" t="s">
        <v>108</v>
      </c>
      <c r="C30" s="10" t="s">
        <v>71</v>
      </c>
      <c r="D30" s="10" t="s">
        <v>71</v>
      </c>
      <c r="E30" s="12">
        <v>700000</v>
      </c>
      <c r="F30" s="13">
        <v>413914.8</v>
      </c>
      <c r="G30" s="17" t="s">
        <v>201</v>
      </c>
      <c r="H30" s="14">
        <f t="shared" si="0"/>
        <v>-286085.2</v>
      </c>
    </row>
    <row r="31" spans="1:8" ht="60" customHeight="1">
      <c r="A31" s="10" t="s">
        <v>111</v>
      </c>
      <c r="B31" s="11" t="s">
        <v>110</v>
      </c>
      <c r="C31" s="10" t="s">
        <v>71</v>
      </c>
      <c r="D31" s="10" t="s">
        <v>71</v>
      </c>
      <c r="E31" s="12">
        <v>30268000</v>
      </c>
      <c r="F31" s="13">
        <v>2640633.24</v>
      </c>
      <c r="G31" s="17" t="s">
        <v>202</v>
      </c>
      <c r="H31" s="14">
        <f t="shared" si="0"/>
        <v>-27627366.759999998</v>
      </c>
    </row>
    <row r="32" spans="1:8" ht="14.25">
      <c r="A32" s="10" t="s">
        <v>113</v>
      </c>
      <c r="B32" s="11" t="s">
        <v>112</v>
      </c>
      <c r="C32" s="10" t="s">
        <v>71</v>
      </c>
      <c r="D32" s="10" t="s">
        <v>71</v>
      </c>
      <c r="E32" s="12">
        <v>18229000</v>
      </c>
      <c r="F32" s="13">
        <v>4981684.24</v>
      </c>
      <c r="G32" s="17" t="s">
        <v>203</v>
      </c>
      <c r="H32" s="14">
        <f t="shared" si="0"/>
        <v>-13247315.76</v>
      </c>
    </row>
    <row r="33" spans="1:8" ht="45.75" customHeight="1">
      <c r="A33" s="10" t="s">
        <v>115</v>
      </c>
      <c r="B33" s="11" t="s">
        <v>114</v>
      </c>
      <c r="C33" s="10" t="s">
        <v>71</v>
      </c>
      <c r="D33" s="10" t="s">
        <v>71</v>
      </c>
      <c r="E33" s="12">
        <v>6745000</v>
      </c>
      <c r="F33" s="13">
        <v>1126052.24</v>
      </c>
      <c r="G33" s="17" t="s">
        <v>204</v>
      </c>
      <c r="H33" s="14">
        <f t="shared" si="0"/>
        <v>-5618947.76</v>
      </c>
    </row>
    <row r="34" spans="1:8" ht="48.75" customHeight="1">
      <c r="A34" s="10" t="s">
        <v>117</v>
      </c>
      <c r="B34" s="11" t="s">
        <v>116</v>
      </c>
      <c r="C34" s="10" t="s">
        <v>71</v>
      </c>
      <c r="D34" s="10" t="s">
        <v>71</v>
      </c>
      <c r="E34" s="12">
        <v>11484000</v>
      </c>
      <c r="F34" s="13">
        <v>3855632</v>
      </c>
      <c r="G34" s="17" t="s">
        <v>205</v>
      </c>
      <c r="H34" s="14">
        <f t="shared" si="0"/>
        <v>-7628368</v>
      </c>
    </row>
    <row r="35" spans="1:8" ht="117" customHeight="1">
      <c r="A35" s="10" t="s">
        <v>119</v>
      </c>
      <c r="B35" s="15" t="s">
        <v>118</v>
      </c>
      <c r="C35" s="10" t="s">
        <v>71</v>
      </c>
      <c r="D35" s="10" t="s">
        <v>71</v>
      </c>
      <c r="E35" s="12">
        <v>11484000</v>
      </c>
      <c r="F35" s="13">
        <v>3855632</v>
      </c>
      <c r="G35" s="17" t="s">
        <v>205</v>
      </c>
      <c r="H35" s="14">
        <f t="shared" si="0"/>
        <v>-7628368</v>
      </c>
    </row>
    <row r="36" spans="1:8" ht="132" customHeight="1">
      <c r="A36" s="10" t="s">
        <v>121</v>
      </c>
      <c r="B36" s="15" t="s">
        <v>120</v>
      </c>
      <c r="C36" s="10" t="s">
        <v>71</v>
      </c>
      <c r="D36" s="10" t="s">
        <v>71</v>
      </c>
      <c r="E36" s="12">
        <v>11484000</v>
      </c>
      <c r="F36" s="13">
        <v>3855632</v>
      </c>
      <c r="G36" s="17" t="s">
        <v>205</v>
      </c>
      <c r="H36" s="14">
        <f t="shared" si="0"/>
        <v>-7628368</v>
      </c>
    </row>
    <row r="37" spans="1:8" ht="44.25" customHeight="1">
      <c r="A37" s="10" t="s">
        <v>123</v>
      </c>
      <c r="B37" s="11" t="s">
        <v>122</v>
      </c>
      <c r="C37" s="10" t="s">
        <v>71</v>
      </c>
      <c r="D37" s="10" t="s">
        <v>71</v>
      </c>
      <c r="E37" s="12"/>
      <c r="F37" s="13">
        <v>173580.98</v>
      </c>
      <c r="G37" s="17"/>
      <c r="H37" s="14">
        <f t="shared" si="0"/>
        <v>173580.98</v>
      </c>
    </row>
    <row r="38" spans="1:8" ht="14.25">
      <c r="A38" s="10" t="s">
        <v>125</v>
      </c>
      <c r="B38" s="11" t="s">
        <v>124</v>
      </c>
      <c r="C38" s="10" t="s">
        <v>71</v>
      </c>
      <c r="D38" s="10" t="s">
        <v>71</v>
      </c>
      <c r="E38" s="12"/>
      <c r="F38" s="13">
        <v>172215.33</v>
      </c>
      <c r="G38" s="17"/>
      <c r="H38" s="14">
        <f t="shared" si="0"/>
        <v>172215.33</v>
      </c>
    </row>
    <row r="39" spans="1:8" ht="33.75" customHeight="1">
      <c r="A39" s="10" t="s">
        <v>127</v>
      </c>
      <c r="B39" s="11" t="s">
        <v>126</v>
      </c>
      <c r="C39" s="10" t="s">
        <v>71</v>
      </c>
      <c r="D39" s="10" t="s">
        <v>71</v>
      </c>
      <c r="E39" s="12"/>
      <c r="F39" s="13">
        <v>172215.33</v>
      </c>
      <c r="G39" s="17"/>
      <c r="H39" s="14">
        <f t="shared" si="0"/>
        <v>172215.33</v>
      </c>
    </row>
    <row r="40" spans="1:8" ht="33" customHeight="1">
      <c r="A40" s="10" t="s">
        <v>129</v>
      </c>
      <c r="B40" s="11" t="s">
        <v>128</v>
      </c>
      <c r="C40" s="10" t="s">
        <v>71</v>
      </c>
      <c r="D40" s="10" t="s">
        <v>71</v>
      </c>
      <c r="E40" s="12"/>
      <c r="F40" s="13">
        <v>393.74</v>
      </c>
      <c r="G40" s="17"/>
      <c r="H40" s="14">
        <f t="shared" si="0"/>
        <v>393.74</v>
      </c>
    </row>
    <row r="41" spans="1:8" ht="31.5" customHeight="1">
      <c r="A41" s="10" t="s">
        <v>131</v>
      </c>
      <c r="B41" s="11" t="s">
        <v>130</v>
      </c>
      <c r="C41" s="10" t="s">
        <v>71</v>
      </c>
      <c r="D41" s="10" t="s">
        <v>71</v>
      </c>
      <c r="E41" s="12"/>
      <c r="F41" s="13">
        <v>971.91</v>
      </c>
      <c r="G41" s="17"/>
      <c r="H41" s="14">
        <f t="shared" si="0"/>
        <v>971.91</v>
      </c>
    </row>
    <row r="42" spans="1:8" ht="61.5" customHeight="1">
      <c r="A42" s="10" t="s">
        <v>133</v>
      </c>
      <c r="B42" s="11" t="s">
        <v>132</v>
      </c>
      <c r="C42" s="10" t="s">
        <v>71</v>
      </c>
      <c r="D42" s="10" t="s">
        <v>71</v>
      </c>
      <c r="E42" s="12"/>
      <c r="F42" s="13">
        <v>431.91</v>
      </c>
      <c r="G42" s="17"/>
      <c r="H42" s="14">
        <f t="shared" si="0"/>
        <v>431.91</v>
      </c>
    </row>
    <row r="43" spans="1:8" ht="44.25" customHeight="1">
      <c r="A43" s="10" t="s">
        <v>135</v>
      </c>
      <c r="B43" s="11" t="s">
        <v>134</v>
      </c>
      <c r="C43" s="10" t="s">
        <v>71</v>
      </c>
      <c r="D43" s="10" t="s">
        <v>71</v>
      </c>
      <c r="E43" s="12">
        <v>26367000</v>
      </c>
      <c r="F43" s="13">
        <v>6183824.22</v>
      </c>
      <c r="G43" s="17" t="s">
        <v>206</v>
      </c>
      <c r="H43" s="14">
        <f t="shared" si="0"/>
        <v>-20183175.78</v>
      </c>
    </row>
    <row r="44" spans="1:8" ht="105" customHeight="1">
      <c r="A44" s="10" t="s">
        <v>137</v>
      </c>
      <c r="B44" s="15" t="s">
        <v>136</v>
      </c>
      <c r="C44" s="10" t="s">
        <v>71</v>
      </c>
      <c r="D44" s="10" t="s">
        <v>71</v>
      </c>
      <c r="E44" s="12">
        <v>8213000</v>
      </c>
      <c r="F44" s="13">
        <v>1841649.58</v>
      </c>
      <c r="G44" s="17" t="s">
        <v>190</v>
      </c>
      <c r="H44" s="14">
        <f t="shared" si="0"/>
        <v>-6371350.42</v>
      </c>
    </row>
    <row r="45" spans="1:8" ht="84.75" customHeight="1">
      <c r="A45" s="10" t="s">
        <v>139</v>
      </c>
      <c r="B45" s="11" t="s">
        <v>138</v>
      </c>
      <c r="C45" s="10" t="s">
        <v>71</v>
      </c>
      <c r="D45" s="10" t="s">
        <v>71</v>
      </c>
      <c r="E45" s="12">
        <v>8213000</v>
      </c>
      <c r="F45" s="13">
        <v>1669219.79</v>
      </c>
      <c r="G45" s="17" t="s">
        <v>207</v>
      </c>
      <c r="H45" s="14">
        <f t="shared" si="0"/>
        <v>-6543780.21</v>
      </c>
    </row>
    <row r="46" spans="1:8" ht="92.25" customHeight="1">
      <c r="A46" s="10" t="s">
        <v>141</v>
      </c>
      <c r="B46" s="15" t="s">
        <v>140</v>
      </c>
      <c r="C46" s="10" t="s">
        <v>71</v>
      </c>
      <c r="D46" s="10" t="s">
        <v>71</v>
      </c>
      <c r="E46" s="12"/>
      <c r="F46" s="13">
        <v>44105.97</v>
      </c>
      <c r="G46" s="17"/>
      <c r="H46" s="14">
        <f t="shared" si="0"/>
        <v>44105.97</v>
      </c>
    </row>
    <row r="47" spans="1:8" ht="97.5" customHeight="1">
      <c r="A47" s="10" t="s">
        <v>143</v>
      </c>
      <c r="B47" s="11" t="s">
        <v>142</v>
      </c>
      <c r="C47" s="10" t="s">
        <v>71</v>
      </c>
      <c r="D47" s="10" t="s">
        <v>71</v>
      </c>
      <c r="E47" s="12"/>
      <c r="F47" s="13">
        <v>128323.82</v>
      </c>
      <c r="G47" s="17"/>
      <c r="H47" s="14">
        <f t="shared" si="0"/>
        <v>128323.82</v>
      </c>
    </row>
    <row r="48" spans="1:8" ht="33.75" customHeight="1">
      <c r="A48" s="10" t="s">
        <v>145</v>
      </c>
      <c r="B48" s="11" t="s">
        <v>144</v>
      </c>
      <c r="C48" s="10" t="s">
        <v>71</v>
      </c>
      <c r="D48" s="10" t="s">
        <v>71</v>
      </c>
      <c r="E48" s="12">
        <v>54000</v>
      </c>
      <c r="F48" s="13"/>
      <c r="G48" s="17"/>
      <c r="H48" s="14">
        <f t="shared" si="0"/>
        <v>-54000</v>
      </c>
    </row>
    <row r="49" spans="1:8" ht="54.75" customHeight="1">
      <c r="A49" s="10" t="s">
        <v>147</v>
      </c>
      <c r="B49" s="11" t="s">
        <v>146</v>
      </c>
      <c r="C49" s="10" t="s">
        <v>71</v>
      </c>
      <c r="D49" s="10" t="s">
        <v>71</v>
      </c>
      <c r="E49" s="12">
        <v>54000</v>
      </c>
      <c r="F49" s="13"/>
      <c r="G49" s="17"/>
      <c r="H49" s="14">
        <f t="shared" si="0"/>
        <v>-54000</v>
      </c>
    </row>
    <row r="50" spans="1:8" ht="93" customHeight="1">
      <c r="A50" s="10" t="s">
        <v>149</v>
      </c>
      <c r="B50" s="11" t="s">
        <v>148</v>
      </c>
      <c r="C50" s="10" t="s">
        <v>71</v>
      </c>
      <c r="D50" s="10" t="s">
        <v>71</v>
      </c>
      <c r="E50" s="12">
        <v>18100000</v>
      </c>
      <c r="F50" s="13">
        <v>4342174.64</v>
      </c>
      <c r="G50" s="17" t="s">
        <v>208</v>
      </c>
      <c r="H50" s="14">
        <f t="shared" si="0"/>
        <v>-13757825.36</v>
      </c>
    </row>
    <row r="51" spans="1:8" ht="93.75" customHeight="1">
      <c r="A51" s="10" t="s">
        <v>151</v>
      </c>
      <c r="B51" s="11" t="s">
        <v>150</v>
      </c>
      <c r="C51" s="10" t="s">
        <v>71</v>
      </c>
      <c r="D51" s="10" t="s">
        <v>71</v>
      </c>
      <c r="E51" s="12">
        <v>18100000</v>
      </c>
      <c r="F51" s="13">
        <v>4342174.64</v>
      </c>
      <c r="G51" s="17" t="s">
        <v>208</v>
      </c>
      <c r="H51" s="14">
        <f t="shared" si="0"/>
        <v>-13757825.36</v>
      </c>
    </row>
    <row r="52" spans="1:8" ht="28.5">
      <c r="A52" s="10" t="s">
        <v>153</v>
      </c>
      <c r="B52" s="11" t="s">
        <v>152</v>
      </c>
      <c r="C52" s="10" t="s">
        <v>71</v>
      </c>
      <c r="D52" s="10" t="s">
        <v>71</v>
      </c>
      <c r="E52" s="12">
        <v>4900000</v>
      </c>
      <c r="F52" s="13">
        <v>1410546.11</v>
      </c>
      <c r="G52" s="17" t="s">
        <v>209</v>
      </c>
      <c r="H52" s="14">
        <f t="shared" si="0"/>
        <v>-3489453.8899999997</v>
      </c>
    </row>
    <row r="53" spans="1:8" ht="28.5">
      <c r="A53" s="10" t="s">
        <v>155</v>
      </c>
      <c r="B53" s="11" t="s">
        <v>154</v>
      </c>
      <c r="C53" s="10" t="s">
        <v>71</v>
      </c>
      <c r="D53" s="10" t="s">
        <v>71</v>
      </c>
      <c r="E53" s="12">
        <v>4900000</v>
      </c>
      <c r="F53" s="13">
        <v>1410546.11</v>
      </c>
      <c r="G53" s="17" t="s">
        <v>209</v>
      </c>
      <c r="H53" s="14">
        <f t="shared" si="0"/>
        <v>-3489453.8899999997</v>
      </c>
    </row>
    <row r="54" spans="1:8" ht="33.75" customHeight="1">
      <c r="A54" s="10" t="s">
        <v>157</v>
      </c>
      <c r="B54" s="11" t="s">
        <v>156</v>
      </c>
      <c r="C54" s="10" t="s">
        <v>71</v>
      </c>
      <c r="D54" s="10" t="s">
        <v>71</v>
      </c>
      <c r="E54" s="12"/>
      <c r="F54" s="13">
        <v>1487705.2</v>
      </c>
      <c r="G54" s="17"/>
      <c r="H54" s="14">
        <f t="shared" si="0"/>
        <v>1487705.2</v>
      </c>
    </row>
    <row r="55" spans="1:8" ht="87" customHeight="1">
      <c r="A55" s="10" t="s">
        <v>159</v>
      </c>
      <c r="B55" s="11" t="s">
        <v>158</v>
      </c>
      <c r="C55" s="10" t="s">
        <v>71</v>
      </c>
      <c r="D55" s="10" t="s">
        <v>71</v>
      </c>
      <c r="E55" s="12"/>
      <c r="F55" s="13">
        <v>1038188.72</v>
      </c>
      <c r="G55" s="17"/>
      <c r="H55" s="14">
        <f t="shared" si="0"/>
        <v>1038188.72</v>
      </c>
    </row>
    <row r="56" spans="1:8" ht="60.75" customHeight="1">
      <c r="A56" s="10" t="s">
        <v>161</v>
      </c>
      <c r="B56" s="11" t="s">
        <v>160</v>
      </c>
      <c r="C56" s="10" t="s">
        <v>71</v>
      </c>
      <c r="D56" s="10" t="s">
        <v>71</v>
      </c>
      <c r="E56" s="12"/>
      <c r="F56" s="13">
        <v>449516.48</v>
      </c>
      <c r="G56" s="17"/>
      <c r="H56" s="14">
        <f t="shared" si="0"/>
        <v>449516.48</v>
      </c>
    </row>
    <row r="57" spans="1:8" ht="21" customHeight="1">
      <c r="A57" s="10" t="s">
        <v>163</v>
      </c>
      <c r="B57" s="11" t="s">
        <v>162</v>
      </c>
      <c r="C57" s="10" t="s">
        <v>71</v>
      </c>
      <c r="D57" s="10" t="s">
        <v>71</v>
      </c>
      <c r="E57" s="12">
        <v>7572000</v>
      </c>
      <c r="F57" s="13">
        <v>1664892.6</v>
      </c>
      <c r="G57" s="17" t="s">
        <v>210</v>
      </c>
      <c r="H57" s="14">
        <f t="shared" si="0"/>
        <v>-5907107.4</v>
      </c>
    </row>
    <row r="58" spans="1:8" ht="33.75" customHeight="1">
      <c r="A58" s="10" t="s">
        <v>165</v>
      </c>
      <c r="B58" s="11" t="s">
        <v>164</v>
      </c>
      <c r="C58" s="10" t="s">
        <v>71</v>
      </c>
      <c r="D58" s="10" t="s">
        <v>71</v>
      </c>
      <c r="E58" s="12">
        <v>185000</v>
      </c>
      <c r="F58" s="13">
        <v>30204.39</v>
      </c>
      <c r="G58" s="17" t="s">
        <v>211</v>
      </c>
      <c r="H58" s="14">
        <f t="shared" si="0"/>
        <v>-154795.61</v>
      </c>
    </row>
    <row r="59" spans="1:8" ht="88.5" customHeight="1">
      <c r="A59" s="10" t="s">
        <v>167</v>
      </c>
      <c r="B59" s="11" t="s">
        <v>166</v>
      </c>
      <c r="C59" s="10" t="s">
        <v>71</v>
      </c>
      <c r="D59" s="10" t="s">
        <v>71</v>
      </c>
      <c r="E59" s="12">
        <v>80000</v>
      </c>
      <c r="F59" s="13">
        <v>15349.45</v>
      </c>
      <c r="G59" s="17" t="s">
        <v>212</v>
      </c>
      <c r="H59" s="14">
        <f t="shared" si="0"/>
        <v>-64650.55</v>
      </c>
    </row>
    <row r="60" spans="1:8" ht="73.5" customHeight="1">
      <c r="A60" s="10" t="s">
        <v>169</v>
      </c>
      <c r="B60" s="11" t="s">
        <v>168</v>
      </c>
      <c r="C60" s="10" t="s">
        <v>71</v>
      </c>
      <c r="D60" s="10" t="s">
        <v>71</v>
      </c>
      <c r="E60" s="12">
        <v>105000</v>
      </c>
      <c r="F60" s="13">
        <v>14854.94</v>
      </c>
      <c r="G60" s="17" t="s">
        <v>213</v>
      </c>
      <c r="H60" s="14">
        <f t="shared" si="0"/>
        <v>-90145.06</v>
      </c>
    </row>
    <row r="61" spans="1:8" ht="75" customHeight="1">
      <c r="A61" s="10" t="s">
        <v>171</v>
      </c>
      <c r="B61" s="11" t="s">
        <v>170</v>
      </c>
      <c r="C61" s="10" t="s">
        <v>71</v>
      </c>
      <c r="D61" s="10" t="s">
        <v>71</v>
      </c>
      <c r="E61" s="12">
        <v>520000</v>
      </c>
      <c r="F61" s="13">
        <v>33991.59</v>
      </c>
      <c r="G61" s="17" t="s">
        <v>214</v>
      </c>
      <c r="H61" s="14">
        <f t="shared" si="0"/>
        <v>-486008.41000000003</v>
      </c>
    </row>
    <row r="62" spans="1:8" ht="74.25" customHeight="1">
      <c r="A62" s="10" t="s">
        <v>173</v>
      </c>
      <c r="B62" s="11" t="s">
        <v>172</v>
      </c>
      <c r="C62" s="10" t="s">
        <v>71</v>
      </c>
      <c r="D62" s="10" t="s">
        <v>71</v>
      </c>
      <c r="E62" s="12">
        <v>125000</v>
      </c>
      <c r="F62" s="13">
        <v>6000</v>
      </c>
      <c r="G62" s="17">
        <v>4.8</v>
      </c>
      <c r="H62" s="14">
        <f t="shared" si="0"/>
        <v>-119000</v>
      </c>
    </row>
    <row r="63" spans="1:8" ht="59.25" customHeight="1">
      <c r="A63" s="10" t="s">
        <v>175</v>
      </c>
      <c r="B63" s="11" t="s">
        <v>174</v>
      </c>
      <c r="C63" s="10" t="s">
        <v>71</v>
      </c>
      <c r="D63" s="10" t="s">
        <v>71</v>
      </c>
      <c r="E63" s="12"/>
      <c r="F63" s="13">
        <v>14514.69</v>
      </c>
      <c r="G63" s="17"/>
      <c r="H63" s="14">
        <f t="shared" si="0"/>
        <v>14514.69</v>
      </c>
    </row>
    <row r="64" spans="1:8" ht="120.75" customHeight="1">
      <c r="A64" s="10" t="s">
        <v>1</v>
      </c>
      <c r="B64" s="15" t="s">
        <v>0</v>
      </c>
      <c r="C64" s="10" t="s">
        <v>71</v>
      </c>
      <c r="D64" s="10" t="s">
        <v>71</v>
      </c>
      <c r="E64" s="12"/>
      <c r="F64" s="13">
        <v>12800</v>
      </c>
      <c r="G64" s="17"/>
      <c r="H64" s="14">
        <f t="shared" si="0"/>
        <v>12800</v>
      </c>
    </row>
    <row r="65" spans="1:8" ht="75.75" customHeight="1">
      <c r="A65" s="10" t="s">
        <v>3</v>
      </c>
      <c r="B65" s="11" t="s">
        <v>2</v>
      </c>
      <c r="C65" s="10" t="s">
        <v>71</v>
      </c>
      <c r="D65" s="10" t="s">
        <v>71</v>
      </c>
      <c r="E65" s="12">
        <v>270000</v>
      </c>
      <c r="F65" s="13">
        <v>57700</v>
      </c>
      <c r="G65" s="17" t="s">
        <v>215</v>
      </c>
      <c r="H65" s="14">
        <f t="shared" si="0"/>
        <v>-212300</v>
      </c>
    </row>
    <row r="66" spans="1:8" ht="45" customHeight="1">
      <c r="A66" s="10" t="s">
        <v>5</v>
      </c>
      <c r="B66" s="11" t="s">
        <v>4</v>
      </c>
      <c r="C66" s="10" t="s">
        <v>71</v>
      </c>
      <c r="D66" s="10" t="s">
        <v>71</v>
      </c>
      <c r="E66" s="12">
        <v>3800000</v>
      </c>
      <c r="F66" s="13">
        <v>819227.99</v>
      </c>
      <c r="G66" s="17" t="s">
        <v>216</v>
      </c>
      <c r="H66" s="14">
        <f t="shared" si="0"/>
        <v>-2980772.01</v>
      </c>
    </row>
    <row r="67" spans="1:8" ht="28.5">
      <c r="A67" s="10" t="s">
        <v>7</v>
      </c>
      <c r="B67" s="11" t="s">
        <v>6</v>
      </c>
      <c r="C67" s="10" t="s">
        <v>71</v>
      </c>
      <c r="D67" s="10" t="s">
        <v>71</v>
      </c>
      <c r="E67" s="12">
        <v>2672000</v>
      </c>
      <c r="F67" s="13">
        <v>690453.94</v>
      </c>
      <c r="G67" s="17" t="s">
        <v>217</v>
      </c>
      <c r="H67" s="14">
        <f t="shared" si="0"/>
        <v>-1981546.06</v>
      </c>
    </row>
    <row r="68" spans="1:8" ht="14.25">
      <c r="A68" s="10" t="s">
        <v>9</v>
      </c>
      <c r="B68" s="11" t="s">
        <v>8</v>
      </c>
      <c r="C68" s="10" t="s">
        <v>71</v>
      </c>
      <c r="D68" s="10" t="s">
        <v>71</v>
      </c>
      <c r="E68" s="12"/>
      <c r="F68" s="13">
        <v>55493.62</v>
      </c>
      <c r="G68" s="17"/>
      <c r="H68" s="14">
        <f t="shared" si="0"/>
        <v>55493.62</v>
      </c>
    </row>
    <row r="69" spans="1:8" ht="14.25">
      <c r="A69" s="10" t="s">
        <v>11</v>
      </c>
      <c r="B69" s="11" t="s">
        <v>10</v>
      </c>
      <c r="C69" s="10" t="s">
        <v>71</v>
      </c>
      <c r="D69" s="10" t="s">
        <v>71</v>
      </c>
      <c r="E69" s="12"/>
      <c r="F69" s="13">
        <v>44387.96</v>
      </c>
      <c r="G69" s="17"/>
      <c r="H69" s="14">
        <f t="shared" si="0"/>
        <v>44387.96</v>
      </c>
    </row>
    <row r="70" spans="1:8" ht="14.25">
      <c r="A70" s="10" t="s">
        <v>13</v>
      </c>
      <c r="B70" s="11" t="s">
        <v>12</v>
      </c>
      <c r="C70" s="10" t="s">
        <v>71</v>
      </c>
      <c r="D70" s="10" t="s">
        <v>71</v>
      </c>
      <c r="E70" s="12"/>
      <c r="F70" s="13">
        <v>11105.66</v>
      </c>
      <c r="G70" s="17"/>
      <c r="H70" s="14">
        <f t="shared" si="0"/>
        <v>11105.66</v>
      </c>
    </row>
    <row r="71" spans="1:8" ht="63.75" customHeight="1">
      <c r="A71" s="10" t="s">
        <v>15</v>
      </c>
      <c r="B71" s="11" t="s">
        <v>14</v>
      </c>
      <c r="C71" s="10" t="s">
        <v>71</v>
      </c>
      <c r="D71" s="10" t="s">
        <v>71</v>
      </c>
      <c r="E71" s="12"/>
      <c r="F71" s="13">
        <v>-3533417.28</v>
      </c>
      <c r="G71" s="17"/>
      <c r="H71" s="14">
        <f t="shared" si="0"/>
        <v>-3533417.28</v>
      </c>
    </row>
    <row r="72" spans="1:8" ht="24.75" customHeight="1">
      <c r="A72" s="5" t="s">
        <v>17</v>
      </c>
      <c r="B72" s="6" t="s">
        <v>16</v>
      </c>
      <c r="C72" s="5" t="s">
        <v>71</v>
      </c>
      <c r="D72" s="5" t="s">
        <v>71</v>
      </c>
      <c r="E72" s="7">
        <v>581558300</v>
      </c>
      <c r="F72" s="8">
        <v>165977039.75</v>
      </c>
      <c r="G72" s="16" t="s">
        <v>187</v>
      </c>
      <c r="H72" s="9">
        <f t="shared" si="0"/>
        <v>-415581260.25</v>
      </c>
    </row>
    <row r="73" spans="1:8" ht="45" customHeight="1">
      <c r="A73" s="10" t="s">
        <v>19</v>
      </c>
      <c r="B73" s="11" t="s">
        <v>18</v>
      </c>
      <c r="C73" s="10" t="s">
        <v>71</v>
      </c>
      <c r="D73" s="10" t="s">
        <v>71</v>
      </c>
      <c r="E73" s="12">
        <v>581558300</v>
      </c>
      <c r="F73" s="13">
        <v>165977039.75</v>
      </c>
      <c r="G73" s="17" t="s">
        <v>187</v>
      </c>
      <c r="H73" s="14">
        <f t="shared" si="0"/>
        <v>-415581260.25</v>
      </c>
    </row>
    <row r="74" spans="1:8" ht="33" customHeight="1">
      <c r="A74" s="10" t="s">
        <v>21</v>
      </c>
      <c r="B74" s="11" t="s">
        <v>20</v>
      </c>
      <c r="C74" s="10" t="s">
        <v>71</v>
      </c>
      <c r="D74" s="10" t="s">
        <v>71</v>
      </c>
      <c r="E74" s="12">
        <v>116101300</v>
      </c>
      <c r="F74" s="13">
        <v>32983100</v>
      </c>
      <c r="G74" s="17" t="s">
        <v>218</v>
      </c>
      <c r="H74" s="14">
        <f t="shared" si="0"/>
        <v>-83118200</v>
      </c>
    </row>
    <row r="75" spans="1:8" ht="31.5" customHeight="1">
      <c r="A75" s="10" t="s">
        <v>23</v>
      </c>
      <c r="B75" s="11" t="s">
        <v>22</v>
      </c>
      <c r="C75" s="10" t="s">
        <v>71</v>
      </c>
      <c r="D75" s="10" t="s">
        <v>71</v>
      </c>
      <c r="E75" s="12">
        <v>87632000</v>
      </c>
      <c r="F75" s="13">
        <v>18258000</v>
      </c>
      <c r="G75" s="17" t="s">
        <v>219</v>
      </c>
      <c r="H75" s="14">
        <f t="shared" si="0"/>
        <v>-69374000</v>
      </c>
    </row>
    <row r="76" spans="1:8" ht="32.25" customHeight="1">
      <c r="A76" s="10" t="s">
        <v>25</v>
      </c>
      <c r="B76" s="11" t="s">
        <v>24</v>
      </c>
      <c r="C76" s="10" t="s">
        <v>71</v>
      </c>
      <c r="D76" s="10" t="s">
        <v>71</v>
      </c>
      <c r="E76" s="12">
        <v>28469300</v>
      </c>
      <c r="F76" s="13">
        <v>14725100</v>
      </c>
      <c r="G76" s="17" t="s">
        <v>220</v>
      </c>
      <c r="H76" s="14">
        <f aca="true" t="shared" si="1" ref="H76:H94">F76-E76</f>
        <v>-13744200</v>
      </c>
    </row>
    <row r="77" spans="1:8" ht="51" customHeight="1">
      <c r="A77" s="10" t="s">
        <v>27</v>
      </c>
      <c r="B77" s="11" t="s">
        <v>26</v>
      </c>
      <c r="C77" s="10" t="s">
        <v>71</v>
      </c>
      <c r="D77" s="10" t="s">
        <v>71</v>
      </c>
      <c r="E77" s="12">
        <v>36266600</v>
      </c>
      <c r="F77" s="13">
        <v>8923249.99</v>
      </c>
      <c r="G77" s="17" t="s">
        <v>185</v>
      </c>
      <c r="H77" s="14">
        <f t="shared" si="1"/>
        <v>-27343350.009999998</v>
      </c>
    </row>
    <row r="78" spans="1:8" ht="14.25">
      <c r="A78" s="10" t="s">
        <v>29</v>
      </c>
      <c r="B78" s="11" t="s">
        <v>28</v>
      </c>
      <c r="C78" s="10" t="s">
        <v>71</v>
      </c>
      <c r="D78" s="10" t="s">
        <v>71</v>
      </c>
      <c r="E78" s="12">
        <v>36266600</v>
      </c>
      <c r="F78" s="13">
        <v>8923249.99</v>
      </c>
      <c r="G78" s="17" t="s">
        <v>185</v>
      </c>
      <c r="H78" s="14">
        <f t="shared" si="1"/>
        <v>-27343350.009999998</v>
      </c>
    </row>
    <row r="79" spans="1:8" ht="33" customHeight="1">
      <c r="A79" s="10" t="s">
        <v>31</v>
      </c>
      <c r="B79" s="11" t="s">
        <v>30</v>
      </c>
      <c r="C79" s="10" t="s">
        <v>71</v>
      </c>
      <c r="D79" s="10" t="s">
        <v>71</v>
      </c>
      <c r="E79" s="12">
        <v>429050100</v>
      </c>
      <c r="F79" s="13">
        <v>124070689.76</v>
      </c>
      <c r="G79" s="17" t="s">
        <v>221</v>
      </c>
      <c r="H79" s="14">
        <f t="shared" si="1"/>
        <v>-304979410.24</v>
      </c>
    </row>
    <row r="80" spans="1:8" ht="44.25" customHeight="1">
      <c r="A80" s="10" t="s">
        <v>33</v>
      </c>
      <c r="B80" s="11" t="s">
        <v>32</v>
      </c>
      <c r="C80" s="10" t="s">
        <v>71</v>
      </c>
      <c r="D80" s="10" t="s">
        <v>71</v>
      </c>
      <c r="E80" s="12">
        <v>31458000</v>
      </c>
      <c r="F80" s="13">
        <v>20566598.98</v>
      </c>
      <c r="G80" s="17" t="s">
        <v>222</v>
      </c>
      <c r="H80" s="14">
        <f t="shared" si="1"/>
        <v>-10891401.02</v>
      </c>
    </row>
    <row r="81" spans="1:8" ht="35.25" customHeight="1">
      <c r="A81" s="10" t="s">
        <v>35</v>
      </c>
      <c r="B81" s="11" t="s">
        <v>34</v>
      </c>
      <c r="C81" s="10" t="s">
        <v>71</v>
      </c>
      <c r="D81" s="10" t="s">
        <v>71</v>
      </c>
      <c r="E81" s="12">
        <v>3194800</v>
      </c>
      <c r="F81" s="13">
        <v>1597400</v>
      </c>
      <c r="G81" s="17" t="s">
        <v>223</v>
      </c>
      <c r="H81" s="14">
        <f t="shared" si="1"/>
        <v>-1597400</v>
      </c>
    </row>
    <row r="82" spans="1:8" ht="60" customHeight="1">
      <c r="A82" s="10" t="s">
        <v>37</v>
      </c>
      <c r="B82" s="11" t="s">
        <v>36</v>
      </c>
      <c r="C82" s="10" t="s">
        <v>71</v>
      </c>
      <c r="D82" s="10" t="s">
        <v>71</v>
      </c>
      <c r="E82" s="12">
        <v>5901300</v>
      </c>
      <c r="F82" s="13">
        <v>1070260.66</v>
      </c>
      <c r="G82" s="17" t="s">
        <v>224</v>
      </c>
      <c r="H82" s="14">
        <f t="shared" si="1"/>
        <v>-4831039.34</v>
      </c>
    </row>
    <row r="83" spans="1:8" ht="78" customHeight="1">
      <c r="A83" s="10" t="s">
        <v>39</v>
      </c>
      <c r="B83" s="11" t="s">
        <v>38</v>
      </c>
      <c r="C83" s="10" t="s">
        <v>71</v>
      </c>
      <c r="D83" s="10" t="s">
        <v>71</v>
      </c>
      <c r="E83" s="12">
        <v>76100</v>
      </c>
      <c r="F83" s="13">
        <v>1688.16</v>
      </c>
      <c r="G83" s="17" t="s">
        <v>225</v>
      </c>
      <c r="H83" s="14">
        <f t="shared" si="1"/>
        <v>-74411.84</v>
      </c>
    </row>
    <row r="84" spans="1:8" ht="78.75" customHeight="1">
      <c r="A84" s="10" t="s">
        <v>41</v>
      </c>
      <c r="B84" s="11" t="s">
        <v>40</v>
      </c>
      <c r="C84" s="10" t="s">
        <v>71</v>
      </c>
      <c r="D84" s="10" t="s">
        <v>71</v>
      </c>
      <c r="E84" s="12">
        <v>3775500</v>
      </c>
      <c r="F84" s="13">
        <v>1124179.58</v>
      </c>
      <c r="G84" s="17" t="s">
        <v>226</v>
      </c>
      <c r="H84" s="14">
        <f t="shared" si="1"/>
        <v>-2651320.42</v>
      </c>
    </row>
    <row r="85" spans="1:8" ht="51" customHeight="1">
      <c r="A85" s="10" t="s">
        <v>43</v>
      </c>
      <c r="B85" s="11" t="s">
        <v>42</v>
      </c>
      <c r="C85" s="10" t="s">
        <v>71</v>
      </c>
      <c r="D85" s="10" t="s">
        <v>71</v>
      </c>
      <c r="E85" s="12">
        <v>6210700</v>
      </c>
      <c r="F85" s="13">
        <v>884800</v>
      </c>
      <c r="G85" s="17" t="s">
        <v>227</v>
      </c>
      <c r="H85" s="14">
        <f t="shared" si="1"/>
        <v>-5325900</v>
      </c>
    </row>
    <row r="86" spans="1:8" ht="60.75" customHeight="1">
      <c r="A86" s="10" t="s">
        <v>45</v>
      </c>
      <c r="B86" s="11" t="s">
        <v>44</v>
      </c>
      <c r="C86" s="10" t="s">
        <v>71</v>
      </c>
      <c r="D86" s="10" t="s">
        <v>71</v>
      </c>
      <c r="E86" s="12">
        <v>44256800</v>
      </c>
      <c r="F86" s="13">
        <v>13018311</v>
      </c>
      <c r="G86" s="17" t="s">
        <v>228</v>
      </c>
      <c r="H86" s="14">
        <f t="shared" si="1"/>
        <v>-31238489</v>
      </c>
    </row>
    <row r="87" spans="1:8" ht="48" customHeight="1">
      <c r="A87" s="10" t="s">
        <v>47</v>
      </c>
      <c r="B87" s="11" t="s">
        <v>46</v>
      </c>
      <c r="C87" s="10" t="s">
        <v>71</v>
      </c>
      <c r="D87" s="10" t="s">
        <v>71</v>
      </c>
      <c r="E87" s="12">
        <v>306336700</v>
      </c>
      <c r="F87" s="13">
        <v>78730929.53</v>
      </c>
      <c r="G87" s="17">
        <v>25.7</v>
      </c>
      <c r="H87" s="14">
        <f t="shared" si="1"/>
        <v>-227605770.47</v>
      </c>
    </row>
    <row r="88" spans="1:8" ht="86.25" customHeight="1">
      <c r="A88" s="10" t="s">
        <v>49</v>
      </c>
      <c r="B88" s="11" t="s">
        <v>48</v>
      </c>
      <c r="C88" s="10" t="s">
        <v>71</v>
      </c>
      <c r="D88" s="10" t="s">
        <v>71</v>
      </c>
      <c r="E88" s="12">
        <v>1598800</v>
      </c>
      <c r="F88" s="13">
        <v>1598800</v>
      </c>
      <c r="G88" s="17" t="s">
        <v>229</v>
      </c>
      <c r="H88" s="14">
        <f t="shared" si="1"/>
        <v>0</v>
      </c>
    </row>
    <row r="89" spans="1:8" ht="72.75" customHeight="1">
      <c r="A89" s="10" t="s">
        <v>51</v>
      </c>
      <c r="B89" s="11" t="s">
        <v>50</v>
      </c>
      <c r="C89" s="10" t="s">
        <v>71</v>
      </c>
      <c r="D89" s="10" t="s">
        <v>71</v>
      </c>
      <c r="E89" s="12">
        <v>13256300</v>
      </c>
      <c r="F89" s="13">
        <v>2575467.85</v>
      </c>
      <c r="G89" s="17" t="s">
        <v>230</v>
      </c>
      <c r="H89" s="14">
        <f t="shared" si="1"/>
        <v>-10680832.15</v>
      </c>
    </row>
    <row r="90" spans="1:8" ht="102" customHeight="1">
      <c r="A90" s="10" t="s">
        <v>53</v>
      </c>
      <c r="B90" s="11" t="s">
        <v>52</v>
      </c>
      <c r="C90" s="10" t="s">
        <v>71</v>
      </c>
      <c r="D90" s="10" t="s">
        <v>71</v>
      </c>
      <c r="E90" s="12">
        <v>9607700</v>
      </c>
      <c r="F90" s="13">
        <v>2057900</v>
      </c>
      <c r="G90" s="17" t="s">
        <v>215</v>
      </c>
      <c r="H90" s="14">
        <f t="shared" si="1"/>
        <v>-7549800</v>
      </c>
    </row>
    <row r="91" spans="1:8" ht="84.75" customHeight="1">
      <c r="A91" s="10" t="s">
        <v>55</v>
      </c>
      <c r="B91" s="11" t="s">
        <v>54</v>
      </c>
      <c r="C91" s="10" t="s">
        <v>71</v>
      </c>
      <c r="D91" s="10" t="s">
        <v>71</v>
      </c>
      <c r="E91" s="12">
        <v>3377400</v>
      </c>
      <c r="F91" s="13">
        <v>844354</v>
      </c>
      <c r="G91" s="17">
        <v>25</v>
      </c>
      <c r="H91" s="14">
        <f t="shared" si="1"/>
        <v>-2533046</v>
      </c>
    </row>
    <row r="92" spans="1:8" ht="14.25">
      <c r="A92" s="10" t="s">
        <v>57</v>
      </c>
      <c r="B92" s="11" t="s">
        <v>56</v>
      </c>
      <c r="C92" s="10" t="s">
        <v>71</v>
      </c>
      <c r="D92" s="10" t="s">
        <v>71</v>
      </c>
      <c r="E92" s="12">
        <v>140300</v>
      </c>
      <c r="F92" s="13"/>
      <c r="G92" s="17"/>
      <c r="H92" s="14">
        <f t="shared" si="1"/>
        <v>-140300</v>
      </c>
    </row>
    <row r="93" spans="1:8" ht="74.25" customHeight="1">
      <c r="A93" s="10" t="s">
        <v>59</v>
      </c>
      <c r="B93" s="11" t="s">
        <v>58</v>
      </c>
      <c r="C93" s="10" t="s">
        <v>71</v>
      </c>
      <c r="D93" s="10" t="s">
        <v>71</v>
      </c>
      <c r="E93" s="12">
        <v>140300</v>
      </c>
      <c r="F93" s="13"/>
      <c r="G93" s="17"/>
      <c r="H93" s="14">
        <f t="shared" si="1"/>
        <v>-140300</v>
      </c>
    </row>
    <row r="94" spans="1:8" ht="15">
      <c r="A94" s="10"/>
      <c r="B94" s="6" t="s">
        <v>176</v>
      </c>
      <c r="C94" s="10"/>
      <c r="D94" s="10"/>
      <c r="E94" s="7">
        <f>E10+E72</f>
        <v>917343300</v>
      </c>
      <c r="F94" s="8">
        <f>F10+F72</f>
        <v>236026478.45999998</v>
      </c>
      <c r="G94" s="16" t="s">
        <v>188</v>
      </c>
      <c r="H94" s="9">
        <f t="shared" si="1"/>
        <v>-681316821.54</v>
      </c>
    </row>
    <row r="95" spans="1:8" ht="18.75" customHeight="1">
      <c r="A95" s="10"/>
      <c r="B95" s="15" t="s">
        <v>181</v>
      </c>
      <c r="C95" s="10"/>
      <c r="D95" s="10"/>
      <c r="E95" s="12">
        <v>37781134.92</v>
      </c>
      <c r="F95" s="12">
        <v>37781134.92</v>
      </c>
      <c r="G95" s="17"/>
      <c r="H95" s="9"/>
    </row>
    <row r="96" spans="1:8" s="18" customFormat="1" ht="15">
      <c r="A96" s="5"/>
      <c r="B96" s="6" t="s">
        <v>182</v>
      </c>
      <c r="C96" s="5"/>
      <c r="D96" s="5"/>
      <c r="E96" s="7">
        <v>955124434.92</v>
      </c>
      <c r="F96" s="8">
        <v>273807613.38</v>
      </c>
      <c r="G96" s="16"/>
      <c r="H96" s="9"/>
    </row>
    <row r="97" spans="1:8" ht="14.25">
      <c r="A97" s="10"/>
      <c r="B97" s="11" t="s">
        <v>183</v>
      </c>
      <c r="C97" s="10"/>
      <c r="D97" s="10"/>
      <c r="E97" s="12">
        <v>12024505.8</v>
      </c>
      <c r="F97" s="13"/>
      <c r="G97" s="17"/>
      <c r="H97" s="14"/>
    </row>
    <row r="98" spans="1:8" s="18" customFormat="1" ht="15">
      <c r="A98" s="5"/>
      <c r="B98" s="6" t="s">
        <v>184</v>
      </c>
      <c r="C98" s="5"/>
      <c r="D98" s="5"/>
      <c r="E98" s="7">
        <v>967148940.72</v>
      </c>
      <c r="F98" s="8">
        <v>273807613.38</v>
      </c>
      <c r="G98" s="16"/>
      <c r="H98" s="9"/>
    </row>
  </sheetData>
  <sheetProtection/>
  <mergeCells count="14">
    <mergeCell ref="A8:A9"/>
    <mergeCell ref="D8:D9"/>
    <mergeCell ref="B8:B9"/>
    <mergeCell ref="C8:C9"/>
    <mergeCell ref="G8:G9"/>
    <mergeCell ref="H8:H9"/>
    <mergeCell ref="A2:E2"/>
    <mergeCell ref="B5:D5"/>
    <mergeCell ref="F7:H7"/>
    <mergeCell ref="A1:D1"/>
    <mergeCell ref="A3:F3"/>
    <mergeCell ref="A4:F4"/>
    <mergeCell ref="E8:E9"/>
    <mergeCell ref="F8:F9"/>
  </mergeCells>
  <printOptions/>
  <pageMargins left="0.5905511811023623" right="0.5905511811023623" top="0.5905511811023623" bottom="0.5905511811023623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тэс</cp:lastModifiedBy>
  <cp:lastPrinted>2010-05-11T05:58:07Z</cp:lastPrinted>
  <dcterms:created xsi:type="dcterms:W3CDTF">2004-05-07T09:46:01Z</dcterms:created>
  <dcterms:modified xsi:type="dcterms:W3CDTF">2013-04-02T03:28:32Z</dcterms:modified>
  <cp:category/>
  <cp:version/>
  <cp:contentType/>
  <cp:contentStatus/>
</cp:coreProperties>
</file>