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30" yWindow="315" windowWidth="15450" windowHeight="10260" activeTab="1"/>
  </bookViews>
  <sheets>
    <sheet name="Бюджет" sheetId="3" r:id="rId1"/>
    <sheet name="Лист1" sheetId="4" r:id="rId2"/>
  </sheets>
  <definedNames>
    <definedName name="APPT" localSheetId="0">Бюджет!$A$15</definedName>
    <definedName name="FIO" localSheetId="0">Бюджет!$F$15</definedName>
    <definedName name="SIGN" localSheetId="0">Бюджет!$A$15:$H$16</definedName>
    <definedName name="_xlnm.Print_Titles" localSheetId="0">Бюджет!$4:$6</definedName>
  </definedNames>
  <calcPr calcId="145621"/>
</workbook>
</file>

<file path=xl/calcChain.xml><?xml version="1.0" encoding="utf-8"?>
<calcChain xmlns="http://schemas.openxmlformats.org/spreadsheetml/2006/main">
  <c r="G716" i="4" l="1"/>
  <c r="G718" i="4" s="1"/>
  <c r="G720" i="4" s="1"/>
  <c r="F716" i="4"/>
  <c r="F718" i="4" s="1"/>
  <c r="F720" i="4" s="1"/>
  <c r="I715" i="4"/>
  <c r="H715" i="4"/>
  <c r="I714" i="4"/>
  <c r="H714" i="4"/>
  <c r="I713" i="4"/>
  <c r="H713" i="4"/>
  <c r="I712" i="4"/>
  <c r="H712" i="4"/>
  <c r="I711" i="4"/>
  <c r="H711" i="4"/>
  <c r="I710" i="4"/>
  <c r="H710" i="4"/>
  <c r="I709" i="4"/>
  <c r="H709" i="4"/>
  <c r="I708" i="4"/>
  <c r="H708" i="4"/>
  <c r="I707" i="4"/>
  <c r="H707" i="4"/>
  <c r="I706" i="4"/>
  <c r="H706" i="4"/>
  <c r="I705" i="4"/>
  <c r="H705" i="4"/>
  <c r="I704" i="4"/>
  <c r="H704" i="4"/>
  <c r="I703" i="4"/>
  <c r="H703" i="4"/>
  <c r="I702" i="4"/>
  <c r="H702" i="4"/>
  <c r="I701" i="4"/>
  <c r="H701" i="4"/>
  <c r="I700" i="4"/>
  <c r="H700" i="4"/>
  <c r="I699" i="4"/>
  <c r="H699" i="4"/>
  <c r="I698" i="4"/>
  <c r="H698" i="4"/>
  <c r="I697" i="4"/>
  <c r="H697" i="4"/>
  <c r="I696" i="4"/>
  <c r="H696" i="4"/>
  <c r="I695" i="4"/>
  <c r="H695" i="4"/>
  <c r="I694" i="4"/>
  <c r="H694" i="4"/>
  <c r="I693" i="4"/>
  <c r="H693" i="4"/>
  <c r="I692" i="4"/>
  <c r="H692" i="4"/>
  <c r="I691" i="4"/>
  <c r="H691" i="4"/>
  <c r="I690" i="4"/>
  <c r="H690" i="4"/>
  <c r="I689" i="4"/>
  <c r="H689" i="4"/>
  <c r="I688" i="4"/>
  <c r="H688" i="4"/>
  <c r="I687" i="4"/>
  <c r="H687" i="4"/>
  <c r="I686" i="4"/>
  <c r="H686" i="4"/>
  <c r="I685" i="4"/>
  <c r="H685" i="4"/>
  <c r="I684" i="4"/>
  <c r="H684" i="4"/>
  <c r="I683" i="4"/>
  <c r="H683" i="4"/>
  <c r="I682" i="4"/>
  <c r="H682" i="4"/>
  <c r="I681" i="4"/>
  <c r="H681" i="4"/>
  <c r="I680" i="4"/>
  <c r="I679" i="4"/>
  <c r="H679" i="4"/>
  <c r="I678" i="4"/>
  <c r="I677" i="4"/>
  <c r="H677" i="4"/>
  <c r="I676" i="4"/>
  <c r="H676" i="4"/>
  <c r="I675" i="4"/>
  <c r="H675" i="4"/>
  <c r="I674" i="4"/>
  <c r="H674" i="4"/>
  <c r="I673" i="4"/>
  <c r="H673" i="4"/>
  <c r="I672" i="4"/>
  <c r="H672" i="4"/>
  <c r="I671" i="4"/>
  <c r="H671" i="4"/>
  <c r="I670" i="4"/>
  <c r="H670" i="4"/>
  <c r="I669" i="4"/>
  <c r="H669" i="4"/>
  <c r="I668" i="4"/>
  <c r="H668" i="4"/>
  <c r="I667" i="4"/>
  <c r="H667" i="4"/>
  <c r="I666" i="4"/>
  <c r="H666" i="4"/>
  <c r="I665" i="4"/>
  <c r="H665" i="4"/>
  <c r="I664" i="4"/>
  <c r="H664" i="4"/>
  <c r="I663" i="4"/>
  <c r="I662" i="4"/>
  <c r="H662" i="4"/>
  <c r="I661" i="4"/>
  <c r="H661" i="4"/>
  <c r="I660" i="4"/>
  <c r="H660" i="4"/>
  <c r="I659" i="4"/>
  <c r="H659" i="4"/>
  <c r="I658" i="4"/>
  <c r="H658" i="4"/>
  <c r="I657" i="4"/>
  <c r="H657" i="4"/>
  <c r="I656" i="4"/>
  <c r="H656" i="4"/>
  <c r="I655" i="4"/>
  <c r="H655" i="4"/>
  <c r="I654" i="4"/>
  <c r="H654" i="4"/>
  <c r="I653" i="4"/>
  <c r="H653" i="4"/>
  <c r="I652" i="4"/>
  <c r="H652" i="4"/>
  <c r="I651" i="4"/>
  <c r="H651" i="4"/>
  <c r="I650" i="4"/>
  <c r="H650" i="4"/>
  <c r="I649" i="4"/>
  <c r="H649" i="4"/>
  <c r="I648" i="4"/>
  <c r="H648" i="4"/>
  <c r="I647" i="4"/>
  <c r="H647" i="4"/>
  <c r="I646" i="4"/>
  <c r="H646" i="4"/>
  <c r="I645" i="4"/>
  <c r="H645" i="4"/>
  <c r="I644" i="4"/>
  <c r="H644" i="4"/>
  <c r="I643" i="4"/>
  <c r="H643" i="4"/>
  <c r="I642" i="4"/>
  <c r="H642" i="4"/>
  <c r="I641" i="4"/>
  <c r="H641" i="4"/>
  <c r="I640" i="4"/>
  <c r="H640" i="4"/>
  <c r="I639" i="4"/>
  <c r="H639" i="4"/>
  <c r="I638" i="4"/>
  <c r="H638" i="4"/>
  <c r="I637" i="4"/>
  <c r="H637" i="4"/>
  <c r="I636" i="4"/>
  <c r="H636" i="4"/>
  <c r="I635" i="4"/>
  <c r="H635" i="4"/>
  <c r="I634" i="4"/>
  <c r="H634" i="4"/>
  <c r="I633" i="4"/>
  <c r="H633" i="4"/>
  <c r="I632" i="4"/>
  <c r="H632" i="4"/>
  <c r="I631" i="4"/>
  <c r="H631" i="4"/>
  <c r="I630" i="4"/>
  <c r="H630" i="4"/>
  <c r="I629" i="4"/>
  <c r="H629" i="4"/>
  <c r="I628" i="4"/>
  <c r="H628" i="4"/>
  <c r="I627" i="4"/>
  <c r="H627" i="4"/>
  <c r="I626" i="4"/>
  <c r="H626" i="4"/>
  <c r="I625" i="4"/>
  <c r="H625" i="4"/>
  <c r="I624" i="4"/>
  <c r="H624" i="4"/>
  <c r="I623" i="4"/>
  <c r="H623" i="4"/>
  <c r="I622" i="4"/>
  <c r="H622" i="4"/>
  <c r="I621" i="4"/>
  <c r="H621" i="4"/>
  <c r="I620" i="4"/>
  <c r="H620" i="4"/>
  <c r="I619" i="4"/>
  <c r="H619" i="4"/>
  <c r="I618" i="4"/>
  <c r="H618" i="4"/>
  <c r="I617" i="4"/>
  <c r="H617" i="4"/>
  <c r="I616" i="4"/>
  <c r="H616" i="4"/>
  <c r="I615" i="4"/>
  <c r="H615" i="4"/>
  <c r="I614" i="4"/>
  <c r="H614" i="4"/>
  <c r="I613" i="4"/>
  <c r="H613" i="4"/>
  <c r="I612" i="4"/>
  <c r="H612" i="4"/>
  <c r="I611" i="4"/>
  <c r="H611" i="4"/>
  <c r="I610" i="4"/>
  <c r="H610" i="4"/>
  <c r="I609" i="4"/>
  <c r="H609" i="4"/>
  <c r="I608" i="4"/>
  <c r="H608" i="4"/>
  <c r="I607" i="4"/>
  <c r="H607" i="4"/>
  <c r="I606" i="4"/>
  <c r="H606" i="4"/>
  <c r="I605" i="4"/>
  <c r="H605" i="4"/>
  <c r="I604" i="4"/>
  <c r="H604" i="4"/>
  <c r="I603" i="4"/>
  <c r="H603" i="4"/>
  <c r="I602" i="4"/>
  <c r="H602" i="4"/>
  <c r="I601" i="4"/>
  <c r="H601" i="4"/>
  <c r="I600" i="4"/>
  <c r="H600" i="4"/>
  <c r="I599" i="4"/>
  <c r="H599" i="4"/>
  <c r="I598" i="4"/>
  <c r="I597" i="4"/>
  <c r="H597" i="4"/>
  <c r="I596" i="4"/>
  <c r="H596" i="4"/>
  <c r="I595" i="4"/>
  <c r="H595" i="4"/>
  <c r="I594" i="4"/>
  <c r="H594" i="4"/>
  <c r="I593" i="4"/>
  <c r="H593" i="4"/>
  <c r="I592" i="4"/>
  <c r="H592" i="4"/>
  <c r="I591" i="4"/>
  <c r="H591" i="4"/>
  <c r="I590" i="4"/>
  <c r="H590" i="4"/>
  <c r="I589" i="4"/>
  <c r="H589" i="4"/>
  <c r="I588" i="4"/>
  <c r="H588" i="4"/>
  <c r="I587" i="4"/>
  <c r="H587" i="4"/>
  <c r="I586" i="4"/>
  <c r="H586" i="4"/>
  <c r="I585" i="4"/>
  <c r="H585" i="4"/>
  <c r="I584" i="4"/>
  <c r="H584" i="4"/>
  <c r="I583" i="4"/>
  <c r="H583" i="4"/>
  <c r="I582" i="4"/>
  <c r="H582" i="4"/>
  <c r="I581" i="4"/>
  <c r="H581" i="4"/>
  <c r="I580" i="4"/>
  <c r="H580" i="4"/>
  <c r="I579" i="4"/>
  <c r="H579" i="4"/>
  <c r="I578" i="4"/>
  <c r="H578" i="4"/>
  <c r="I577" i="4"/>
  <c r="H577" i="4"/>
  <c r="I576" i="4"/>
  <c r="H576" i="4"/>
  <c r="I575" i="4"/>
  <c r="H575" i="4"/>
  <c r="I574" i="4"/>
  <c r="H574" i="4"/>
  <c r="I573" i="4"/>
  <c r="H573" i="4"/>
  <c r="I572" i="4"/>
  <c r="H572" i="4"/>
  <c r="I571" i="4"/>
  <c r="H571" i="4"/>
  <c r="I570" i="4"/>
  <c r="H570" i="4"/>
  <c r="I569" i="4"/>
  <c r="H569" i="4"/>
  <c r="I568" i="4"/>
  <c r="H568" i="4"/>
  <c r="I567" i="4"/>
  <c r="H567" i="4"/>
  <c r="I566" i="4"/>
  <c r="H566" i="4"/>
  <c r="I565" i="4"/>
  <c r="H565" i="4"/>
  <c r="I564" i="4"/>
  <c r="H564" i="4"/>
  <c r="I563" i="4"/>
  <c r="H563" i="4"/>
  <c r="I562" i="4"/>
  <c r="H562" i="4"/>
  <c r="I561" i="4"/>
  <c r="H561" i="4"/>
  <c r="I560" i="4"/>
  <c r="H560" i="4"/>
  <c r="I559" i="4"/>
  <c r="H559" i="4"/>
  <c r="I558" i="4"/>
  <c r="H558" i="4"/>
  <c r="I557" i="4"/>
  <c r="H557" i="4"/>
  <c r="I556" i="4"/>
  <c r="H556" i="4"/>
  <c r="I555" i="4"/>
  <c r="H555" i="4"/>
  <c r="I554" i="4"/>
  <c r="H554" i="4"/>
  <c r="I553" i="4"/>
  <c r="H553" i="4"/>
  <c r="I552" i="4"/>
  <c r="H552" i="4"/>
  <c r="I551" i="4"/>
  <c r="H551" i="4"/>
  <c r="I550" i="4"/>
  <c r="H550" i="4"/>
  <c r="I549" i="4"/>
  <c r="H549" i="4"/>
  <c r="I548" i="4"/>
  <c r="H548" i="4"/>
  <c r="I547" i="4"/>
  <c r="H547" i="4"/>
  <c r="I546" i="4"/>
  <c r="H546" i="4"/>
  <c r="I545" i="4"/>
  <c r="H545" i="4"/>
  <c r="I544" i="4"/>
  <c r="H544" i="4"/>
  <c r="I543" i="4"/>
  <c r="H543" i="4"/>
  <c r="I542" i="4"/>
  <c r="H542" i="4"/>
  <c r="I541" i="4"/>
  <c r="H541" i="4"/>
  <c r="I540" i="4"/>
  <c r="H540" i="4"/>
  <c r="I539" i="4"/>
  <c r="H539" i="4"/>
  <c r="I538" i="4"/>
  <c r="H538" i="4"/>
  <c r="I537" i="4"/>
  <c r="H537" i="4"/>
  <c r="I536" i="4"/>
  <c r="H536" i="4"/>
  <c r="I535" i="4"/>
  <c r="H535" i="4"/>
  <c r="I534" i="4"/>
  <c r="H534" i="4"/>
  <c r="I533" i="4"/>
  <c r="H533" i="4"/>
  <c r="I532" i="4"/>
  <c r="H532" i="4"/>
  <c r="I531" i="4"/>
  <c r="H531" i="4"/>
  <c r="I530" i="4"/>
  <c r="H530" i="4"/>
  <c r="I529" i="4"/>
  <c r="H529" i="4"/>
  <c r="I528" i="4"/>
  <c r="H528" i="4"/>
  <c r="I527" i="4"/>
  <c r="H527" i="4"/>
  <c r="I526" i="4"/>
  <c r="H526" i="4"/>
  <c r="I525" i="4"/>
  <c r="H525" i="4"/>
  <c r="I524" i="4"/>
  <c r="H524" i="4"/>
  <c r="I523" i="4"/>
  <c r="H523" i="4"/>
  <c r="I522" i="4"/>
  <c r="H522" i="4"/>
  <c r="I521" i="4"/>
  <c r="H521" i="4"/>
  <c r="I520" i="4"/>
  <c r="H520" i="4"/>
  <c r="I519" i="4"/>
  <c r="H519" i="4"/>
  <c r="I518" i="4"/>
  <c r="H518" i="4"/>
  <c r="I517" i="4"/>
  <c r="H517" i="4"/>
  <c r="I516" i="4"/>
  <c r="H516" i="4"/>
  <c r="I515" i="4"/>
  <c r="H515" i="4"/>
  <c r="I514" i="4"/>
  <c r="H514" i="4"/>
  <c r="I513" i="4"/>
  <c r="H513" i="4"/>
  <c r="I512" i="4"/>
  <c r="H512" i="4"/>
  <c r="I511" i="4"/>
  <c r="H511" i="4"/>
  <c r="I510" i="4"/>
  <c r="H510" i="4"/>
  <c r="I509" i="4"/>
  <c r="H509" i="4"/>
  <c r="I508" i="4"/>
  <c r="H508" i="4"/>
  <c r="I507" i="4"/>
  <c r="H507" i="4"/>
  <c r="I506" i="4"/>
  <c r="H506" i="4"/>
  <c r="I505" i="4"/>
  <c r="H505" i="4"/>
  <c r="I504" i="4"/>
  <c r="H504" i="4"/>
  <c r="I503" i="4"/>
  <c r="H503" i="4"/>
  <c r="I502" i="4"/>
  <c r="H502" i="4"/>
  <c r="I501" i="4"/>
  <c r="H501" i="4"/>
  <c r="I500" i="4"/>
  <c r="H500" i="4"/>
  <c r="I499" i="4"/>
  <c r="H499" i="4"/>
  <c r="I498" i="4"/>
  <c r="H498" i="4"/>
  <c r="I497" i="4"/>
  <c r="I496" i="4"/>
  <c r="H496" i="4"/>
  <c r="I495" i="4"/>
  <c r="H495" i="4"/>
  <c r="I494" i="4"/>
  <c r="H494" i="4"/>
  <c r="I493" i="4"/>
  <c r="H493" i="4"/>
  <c r="I492" i="4"/>
  <c r="H492" i="4"/>
  <c r="I491" i="4"/>
  <c r="H491" i="4"/>
  <c r="I490" i="4"/>
  <c r="H490" i="4"/>
  <c r="I489" i="4"/>
  <c r="H489" i="4"/>
  <c r="I488" i="4"/>
  <c r="H488" i="4"/>
  <c r="I487" i="4"/>
  <c r="H487" i="4"/>
  <c r="I486" i="4"/>
  <c r="H486" i="4"/>
  <c r="I485" i="4"/>
  <c r="I484" i="4"/>
  <c r="H484" i="4"/>
  <c r="I483" i="4"/>
  <c r="H483" i="4"/>
  <c r="I482" i="4"/>
  <c r="H482" i="4"/>
  <c r="I481" i="4"/>
  <c r="H481" i="4"/>
  <c r="I480" i="4"/>
  <c r="H480" i="4"/>
  <c r="I479" i="4"/>
  <c r="H479" i="4"/>
  <c r="I478" i="4"/>
  <c r="H478" i="4"/>
  <c r="I477" i="4"/>
  <c r="H477" i="4"/>
  <c r="I476" i="4"/>
  <c r="H476" i="4"/>
  <c r="I475" i="4"/>
  <c r="H475" i="4"/>
  <c r="I474" i="4"/>
  <c r="H474" i="4"/>
  <c r="I473" i="4"/>
  <c r="H473" i="4"/>
  <c r="I472" i="4"/>
  <c r="H472" i="4"/>
  <c r="I471" i="4"/>
  <c r="H471" i="4"/>
  <c r="I470" i="4"/>
  <c r="H470" i="4"/>
  <c r="I469" i="4"/>
  <c r="H469" i="4"/>
  <c r="I468" i="4"/>
  <c r="H468" i="4"/>
  <c r="I467" i="4"/>
  <c r="H467" i="4"/>
  <c r="I466" i="4"/>
  <c r="H466" i="4"/>
  <c r="I465" i="4"/>
  <c r="H465" i="4"/>
  <c r="I464" i="4"/>
  <c r="H464" i="4"/>
  <c r="I463" i="4"/>
  <c r="H463" i="4"/>
  <c r="I462" i="4"/>
  <c r="H462" i="4"/>
  <c r="I461" i="4"/>
  <c r="H461" i="4"/>
  <c r="I460" i="4"/>
  <c r="H460" i="4"/>
  <c r="I459" i="4"/>
  <c r="H459" i="4"/>
  <c r="I458" i="4"/>
  <c r="H458" i="4"/>
  <c r="I457" i="4"/>
  <c r="H457" i="4"/>
  <c r="I456" i="4"/>
  <c r="H456" i="4"/>
  <c r="I455" i="4"/>
  <c r="H455" i="4"/>
  <c r="I454" i="4"/>
  <c r="H454" i="4"/>
  <c r="I453" i="4"/>
  <c r="H453" i="4"/>
  <c r="I452" i="4"/>
  <c r="H452" i="4"/>
  <c r="I451" i="4"/>
  <c r="H451" i="4"/>
  <c r="I450" i="4"/>
  <c r="H450" i="4"/>
  <c r="I449" i="4"/>
  <c r="H449" i="4"/>
  <c r="I448" i="4"/>
  <c r="H448" i="4"/>
  <c r="I447" i="4"/>
  <c r="H447" i="4"/>
  <c r="I446" i="4"/>
  <c r="H446" i="4"/>
  <c r="I445" i="4"/>
  <c r="H445" i="4"/>
  <c r="I444" i="4"/>
  <c r="H444" i="4"/>
  <c r="I443" i="4"/>
  <c r="H443" i="4"/>
  <c r="I442" i="4"/>
  <c r="H442" i="4"/>
  <c r="I441" i="4"/>
  <c r="H441" i="4"/>
  <c r="I440" i="4"/>
  <c r="H440" i="4"/>
  <c r="I439" i="4"/>
  <c r="H439" i="4"/>
  <c r="I438" i="4"/>
  <c r="H438" i="4"/>
  <c r="I437" i="4"/>
  <c r="I436" i="4"/>
  <c r="I435" i="4"/>
  <c r="I434" i="4"/>
  <c r="H434" i="4"/>
  <c r="I433" i="4"/>
  <c r="H433" i="4"/>
  <c r="I432" i="4"/>
  <c r="I431" i="4"/>
  <c r="H431" i="4"/>
  <c r="I430" i="4"/>
  <c r="I429" i="4"/>
  <c r="H429" i="4"/>
  <c r="I428" i="4"/>
  <c r="I427" i="4"/>
  <c r="H427" i="4"/>
  <c r="I426" i="4"/>
  <c r="I425" i="4"/>
  <c r="H425" i="4"/>
  <c r="I424" i="4"/>
  <c r="I423" i="4"/>
  <c r="H423" i="4"/>
  <c r="I422" i="4"/>
  <c r="H422" i="4"/>
  <c r="I421" i="4"/>
  <c r="H421" i="4"/>
  <c r="I420" i="4"/>
  <c r="H420" i="4"/>
  <c r="I419" i="4"/>
  <c r="H419" i="4"/>
  <c r="I418" i="4"/>
  <c r="H418" i="4"/>
  <c r="I417" i="4"/>
  <c r="H417" i="4"/>
  <c r="I416" i="4"/>
  <c r="H416" i="4"/>
  <c r="I415" i="4"/>
  <c r="H415" i="4"/>
  <c r="I414" i="4"/>
  <c r="H414" i="4"/>
  <c r="I413" i="4"/>
  <c r="H413" i="4"/>
  <c r="I412" i="4"/>
  <c r="H412" i="4"/>
  <c r="I411" i="4"/>
  <c r="H411" i="4"/>
  <c r="I410" i="4"/>
  <c r="H410" i="4"/>
  <c r="I409" i="4"/>
  <c r="H409" i="4"/>
  <c r="I408" i="4"/>
  <c r="H408" i="4"/>
  <c r="I407" i="4"/>
  <c r="H407" i="4"/>
  <c r="I406" i="4"/>
  <c r="H406" i="4"/>
  <c r="I405" i="4"/>
  <c r="H405" i="4"/>
  <c r="I404" i="4"/>
  <c r="H404" i="4"/>
  <c r="I403" i="4"/>
  <c r="H403" i="4"/>
  <c r="I402" i="4"/>
  <c r="H402" i="4"/>
  <c r="I401" i="4"/>
  <c r="H401" i="4"/>
  <c r="I400" i="4"/>
  <c r="H400" i="4"/>
  <c r="I399" i="4"/>
  <c r="H399" i="4"/>
  <c r="I398" i="4"/>
  <c r="H398" i="4"/>
  <c r="I397" i="4"/>
  <c r="H397" i="4"/>
  <c r="I396" i="4"/>
  <c r="H396" i="4"/>
  <c r="I395" i="4"/>
  <c r="H395" i="4"/>
  <c r="I394" i="4"/>
  <c r="H394" i="4"/>
  <c r="I393" i="4"/>
  <c r="H393" i="4"/>
  <c r="I392" i="4"/>
  <c r="H392" i="4"/>
  <c r="I391" i="4"/>
  <c r="H391" i="4"/>
  <c r="I390" i="4"/>
  <c r="I389" i="4"/>
  <c r="H389" i="4"/>
  <c r="I388" i="4"/>
  <c r="H388" i="4"/>
  <c r="I387" i="4"/>
  <c r="H387" i="4"/>
  <c r="I386" i="4"/>
  <c r="H386" i="4"/>
  <c r="I385" i="4"/>
  <c r="H385" i="4"/>
  <c r="I384" i="4"/>
  <c r="H384" i="4"/>
  <c r="I383" i="4"/>
  <c r="H383" i="4"/>
  <c r="I382" i="4"/>
  <c r="H382" i="4"/>
  <c r="I381" i="4"/>
  <c r="H381" i="4"/>
  <c r="I380" i="4"/>
  <c r="H380" i="4"/>
  <c r="I379" i="4"/>
  <c r="H379" i="4"/>
  <c r="I378" i="4"/>
  <c r="H378" i="4"/>
  <c r="I377" i="4"/>
  <c r="H377" i="4"/>
  <c r="I376" i="4"/>
  <c r="H376" i="4"/>
  <c r="I375" i="4"/>
  <c r="H375" i="4"/>
  <c r="I374" i="4"/>
  <c r="H374" i="4"/>
  <c r="I373" i="4"/>
  <c r="H373" i="4"/>
  <c r="I372" i="4"/>
  <c r="H372" i="4"/>
  <c r="I371" i="4"/>
  <c r="H371" i="4"/>
  <c r="I370" i="4"/>
  <c r="H370" i="4"/>
  <c r="I369" i="4"/>
  <c r="H369" i="4"/>
  <c r="I368" i="4"/>
  <c r="H368" i="4"/>
  <c r="I367" i="4"/>
  <c r="H367" i="4"/>
  <c r="I366" i="4"/>
  <c r="H366" i="4"/>
  <c r="I365" i="4"/>
  <c r="H365" i="4"/>
  <c r="I364" i="4"/>
  <c r="H364" i="4"/>
  <c r="I363" i="4"/>
  <c r="H363" i="4"/>
  <c r="I362" i="4"/>
  <c r="H362" i="4"/>
  <c r="I361" i="4"/>
  <c r="H361" i="4"/>
  <c r="I360" i="4"/>
  <c r="H360" i="4"/>
  <c r="I359" i="4"/>
  <c r="H359" i="4"/>
  <c r="I358" i="4"/>
  <c r="H358" i="4"/>
  <c r="I357" i="4"/>
  <c r="H357" i="4"/>
  <c r="I356" i="4"/>
  <c r="H356" i="4"/>
  <c r="I355" i="4"/>
  <c r="H355" i="4"/>
  <c r="I354" i="4"/>
  <c r="H354" i="4"/>
  <c r="I353" i="4"/>
  <c r="H353" i="4"/>
  <c r="I352" i="4"/>
  <c r="H352" i="4"/>
  <c r="I351" i="4"/>
  <c r="H351" i="4"/>
  <c r="I350" i="4"/>
  <c r="H350" i="4"/>
  <c r="I349" i="4"/>
  <c r="H349" i="4"/>
  <c r="I348" i="4"/>
  <c r="H348" i="4"/>
  <c r="I347" i="4"/>
  <c r="H347" i="4"/>
  <c r="I346" i="4"/>
  <c r="H346" i="4"/>
  <c r="I345" i="4"/>
  <c r="H345" i="4"/>
  <c r="I344" i="4"/>
  <c r="H344" i="4"/>
  <c r="I343" i="4"/>
  <c r="H343" i="4"/>
  <c r="I342" i="4"/>
  <c r="H342" i="4"/>
  <c r="I341" i="4"/>
  <c r="H341" i="4"/>
  <c r="I340" i="4"/>
  <c r="H340" i="4"/>
  <c r="I339" i="4"/>
  <c r="H339" i="4"/>
  <c r="I338" i="4"/>
  <c r="H338" i="4"/>
  <c r="I337" i="4"/>
  <c r="H337" i="4"/>
  <c r="I336" i="4"/>
  <c r="H336" i="4"/>
  <c r="I335" i="4"/>
  <c r="H335" i="4"/>
  <c r="I334" i="4"/>
  <c r="H334" i="4"/>
  <c r="I333" i="4"/>
  <c r="H333" i="4"/>
  <c r="I332" i="4"/>
  <c r="H332" i="4"/>
  <c r="I331" i="4"/>
  <c r="H331" i="4"/>
  <c r="I330" i="4"/>
  <c r="H330" i="4"/>
  <c r="I329" i="4"/>
  <c r="H329" i="4"/>
  <c r="I328" i="4"/>
  <c r="H328" i="4"/>
  <c r="I327" i="4"/>
  <c r="H327" i="4"/>
  <c r="I326" i="4"/>
  <c r="H326" i="4"/>
  <c r="I325" i="4"/>
  <c r="H325" i="4"/>
  <c r="I324" i="4"/>
  <c r="H324" i="4"/>
  <c r="I323" i="4"/>
  <c r="H323" i="4"/>
  <c r="I322" i="4"/>
  <c r="H322" i="4"/>
  <c r="I321" i="4"/>
  <c r="H321" i="4"/>
  <c r="I320" i="4"/>
  <c r="H320" i="4"/>
  <c r="I319" i="4"/>
  <c r="H319" i="4"/>
  <c r="I318" i="4"/>
  <c r="H318" i="4"/>
  <c r="I317" i="4"/>
  <c r="H317" i="4"/>
  <c r="I316" i="4"/>
  <c r="H316" i="4"/>
  <c r="I315" i="4"/>
  <c r="H315" i="4"/>
  <c r="I314" i="4"/>
  <c r="H314" i="4"/>
  <c r="I313" i="4"/>
  <c r="H313" i="4"/>
  <c r="I312" i="4"/>
  <c r="H312" i="4"/>
  <c r="I311" i="4"/>
  <c r="H311" i="4"/>
  <c r="I310" i="4"/>
  <c r="H310" i="4"/>
  <c r="I309" i="4"/>
  <c r="H309" i="4"/>
  <c r="I308" i="4"/>
  <c r="H308" i="4"/>
  <c r="I307" i="4"/>
  <c r="H307" i="4"/>
  <c r="I306" i="4"/>
  <c r="H306" i="4"/>
  <c r="I305" i="4"/>
  <c r="H305" i="4"/>
  <c r="I304" i="4"/>
  <c r="H304" i="4"/>
  <c r="I303" i="4"/>
  <c r="H303" i="4"/>
  <c r="I302" i="4"/>
  <c r="H302" i="4"/>
  <c r="I301" i="4"/>
  <c r="I300" i="4"/>
  <c r="H300" i="4"/>
  <c r="I299" i="4"/>
  <c r="H299" i="4"/>
  <c r="I298" i="4"/>
  <c r="H298" i="4"/>
  <c r="I297" i="4"/>
  <c r="H297" i="4"/>
  <c r="I296" i="4"/>
  <c r="H296" i="4"/>
  <c r="I295" i="4"/>
  <c r="H295" i="4"/>
  <c r="I294" i="4"/>
  <c r="H294" i="4"/>
  <c r="I293" i="4"/>
  <c r="H293" i="4"/>
  <c r="I292" i="4"/>
  <c r="H292" i="4"/>
  <c r="I291" i="4"/>
  <c r="I290" i="4"/>
  <c r="I289" i="4"/>
  <c r="H289" i="4"/>
  <c r="I288" i="4"/>
  <c r="H288" i="4"/>
  <c r="I287" i="4"/>
  <c r="H287" i="4"/>
  <c r="I286" i="4"/>
  <c r="H286" i="4"/>
  <c r="I285" i="4"/>
  <c r="H285" i="4"/>
  <c r="I284" i="4"/>
  <c r="H284" i="4"/>
  <c r="I283" i="4"/>
  <c r="H283" i="4"/>
  <c r="I282" i="4"/>
  <c r="H282" i="4"/>
  <c r="I281" i="4"/>
  <c r="H281" i="4"/>
  <c r="I280" i="4"/>
  <c r="H280" i="4"/>
  <c r="I279" i="4"/>
  <c r="H279" i="4"/>
  <c r="I278" i="4"/>
  <c r="H278" i="4"/>
  <c r="I277" i="4"/>
  <c r="H277" i="4"/>
  <c r="I276" i="4"/>
  <c r="H276" i="4"/>
  <c r="I275" i="4"/>
  <c r="H275" i="4"/>
  <c r="I274" i="4"/>
  <c r="H274" i="4"/>
  <c r="I273" i="4"/>
  <c r="H273" i="4"/>
  <c r="I272" i="4"/>
  <c r="H272" i="4"/>
  <c r="I271" i="4"/>
  <c r="H271" i="4"/>
  <c r="I270" i="4"/>
  <c r="H270" i="4"/>
  <c r="I269" i="4"/>
  <c r="H269" i="4"/>
  <c r="I268" i="4"/>
  <c r="H268" i="4"/>
  <c r="I267" i="4"/>
  <c r="H267" i="4"/>
  <c r="I266" i="4"/>
  <c r="H266" i="4"/>
  <c r="I265" i="4"/>
  <c r="H265" i="4"/>
  <c r="I264" i="4"/>
  <c r="H264" i="4"/>
  <c r="I263" i="4"/>
  <c r="H263" i="4"/>
  <c r="I262" i="4"/>
  <c r="H262" i="4"/>
  <c r="I261" i="4"/>
  <c r="H261" i="4"/>
  <c r="I260" i="4"/>
  <c r="H260" i="4"/>
  <c r="I259" i="4"/>
  <c r="H259" i="4"/>
  <c r="I258" i="4"/>
  <c r="H258" i="4"/>
  <c r="I257" i="4"/>
  <c r="H257" i="4"/>
  <c r="I256" i="4"/>
  <c r="H256" i="4"/>
  <c r="I255" i="4"/>
  <c r="H255" i="4"/>
  <c r="I254" i="4"/>
  <c r="H254" i="4"/>
  <c r="I253" i="4"/>
  <c r="H253" i="4"/>
  <c r="I252" i="4"/>
  <c r="H252" i="4"/>
  <c r="I251" i="4"/>
  <c r="H251" i="4"/>
  <c r="I250" i="4"/>
  <c r="H250" i="4"/>
  <c r="I249" i="4"/>
  <c r="H249" i="4"/>
  <c r="I248" i="4"/>
  <c r="H248" i="4"/>
  <c r="I247" i="4"/>
  <c r="H247" i="4"/>
  <c r="I246" i="4"/>
  <c r="H246" i="4"/>
  <c r="I245" i="4"/>
  <c r="H245" i="4"/>
  <c r="I244" i="4"/>
  <c r="H244" i="4"/>
  <c r="I243" i="4"/>
  <c r="H243" i="4"/>
  <c r="I242" i="4"/>
  <c r="H242" i="4"/>
  <c r="I241" i="4"/>
  <c r="H241" i="4"/>
  <c r="I240" i="4"/>
  <c r="H240" i="4"/>
  <c r="I239" i="4"/>
  <c r="H239" i="4"/>
  <c r="I238" i="4"/>
  <c r="H238" i="4"/>
  <c r="I237" i="4"/>
  <c r="H237" i="4"/>
  <c r="I236" i="4"/>
  <c r="H236" i="4"/>
  <c r="I235" i="4"/>
  <c r="H235" i="4"/>
  <c r="I234" i="4"/>
  <c r="H234" i="4"/>
  <c r="I233" i="4"/>
  <c r="H233" i="4"/>
  <c r="I232" i="4"/>
  <c r="H232" i="4"/>
  <c r="I231" i="4"/>
  <c r="H231" i="4"/>
  <c r="I230" i="4"/>
  <c r="H230" i="4"/>
  <c r="I229" i="4"/>
  <c r="H229" i="4"/>
  <c r="I228" i="4"/>
  <c r="H228" i="4"/>
  <c r="I227" i="4"/>
  <c r="H227" i="4"/>
  <c r="I226" i="4"/>
  <c r="H226" i="4"/>
  <c r="I225" i="4"/>
  <c r="H225" i="4"/>
  <c r="I224" i="4"/>
  <c r="H224" i="4"/>
  <c r="I223" i="4"/>
  <c r="H223" i="4"/>
  <c r="I222" i="4"/>
  <c r="H222" i="4"/>
  <c r="I221" i="4"/>
  <c r="H221" i="4"/>
  <c r="I220" i="4"/>
  <c r="H220" i="4"/>
  <c r="I219" i="4"/>
  <c r="H219" i="4"/>
  <c r="I218" i="4"/>
  <c r="H218" i="4"/>
  <c r="I217" i="4"/>
  <c r="H217" i="4"/>
  <c r="I216" i="4"/>
  <c r="H216" i="4"/>
  <c r="I215" i="4"/>
  <c r="H215" i="4"/>
  <c r="I214" i="4"/>
  <c r="H214" i="4"/>
  <c r="I213" i="4"/>
  <c r="H213" i="4"/>
  <c r="I212" i="4"/>
  <c r="H212" i="4"/>
  <c r="I211" i="4"/>
  <c r="H211" i="4"/>
  <c r="I210" i="4"/>
  <c r="H210" i="4"/>
  <c r="I209" i="4"/>
  <c r="H209" i="4"/>
  <c r="I208" i="4"/>
  <c r="H208" i="4"/>
  <c r="I207" i="4"/>
  <c r="H207" i="4"/>
  <c r="I206" i="4"/>
  <c r="H206" i="4"/>
  <c r="I205" i="4"/>
  <c r="H205" i="4"/>
  <c r="I204" i="4"/>
  <c r="H204" i="4"/>
  <c r="I203" i="4"/>
  <c r="H203" i="4"/>
  <c r="I202" i="4"/>
  <c r="H202" i="4"/>
  <c r="I201" i="4"/>
  <c r="H201" i="4"/>
  <c r="I200" i="4"/>
  <c r="H200" i="4"/>
  <c r="I199" i="4"/>
  <c r="H199" i="4"/>
  <c r="I198" i="4"/>
  <c r="H198" i="4"/>
  <c r="I197" i="4"/>
  <c r="H197" i="4"/>
  <c r="I196" i="4"/>
  <c r="H196" i="4"/>
  <c r="I195" i="4"/>
  <c r="H195" i="4"/>
  <c r="I194" i="4"/>
  <c r="H194" i="4"/>
  <c r="I193" i="4"/>
  <c r="H193" i="4"/>
  <c r="I192" i="4"/>
  <c r="H192" i="4"/>
  <c r="I191" i="4"/>
  <c r="H191" i="4"/>
  <c r="I190" i="4"/>
  <c r="H190" i="4"/>
  <c r="I189" i="4"/>
  <c r="H189" i="4"/>
  <c r="I188" i="4"/>
  <c r="H188" i="4"/>
  <c r="I187" i="4"/>
  <c r="H187" i="4"/>
  <c r="I186" i="4"/>
  <c r="H186" i="4"/>
  <c r="I185" i="4"/>
  <c r="H185" i="4"/>
  <c r="I184" i="4"/>
  <c r="H184" i="4"/>
  <c r="I183" i="4"/>
  <c r="H183" i="4"/>
  <c r="I182" i="4"/>
  <c r="H182" i="4"/>
  <c r="I181" i="4"/>
  <c r="H181" i="4"/>
  <c r="I180" i="4"/>
  <c r="H180" i="4"/>
  <c r="I179" i="4"/>
  <c r="H179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5" i="4"/>
  <c r="H165" i="4"/>
  <c r="I164" i="4"/>
  <c r="H164" i="4"/>
  <c r="I163" i="4"/>
  <c r="H163" i="4"/>
  <c r="I162" i="4"/>
  <c r="H162" i="4"/>
  <c r="I161" i="4"/>
  <c r="H161" i="4"/>
  <c r="I160" i="4"/>
  <c r="H160" i="4"/>
  <c r="I159" i="4"/>
  <c r="H159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50" i="4"/>
  <c r="H150" i="4"/>
  <c r="I149" i="4"/>
  <c r="H149" i="4"/>
  <c r="I148" i="4"/>
  <c r="H148" i="4"/>
  <c r="I147" i="4"/>
  <c r="H147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9" i="4"/>
  <c r="H99" i="4"/>
  <c r="I98" i="4"/>
  <c r="H98" i="4"/>
  <c r="I97" i="4"/>
  <c r="H97" i="4"/>
  <c r="I96" i="4"/>
  <c r="H96" i="4"/>
  <c r="I95" i="4"/>
  <c r="H95" i="4"/>
  <c r="I94" i="4"/>
  <c r="H94" i="4"/>
  <c r="I93" i="4"/>
  <c r="H93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H716" i="3"/>
  <c r="H718" i="3" s="1"/>
  <c r="H720" i="3" s="1"/>
  <c r="G716" i="3"/>
  <c r="G718" i="3" s="1"/>
  <c r="G720" i="3" s="1"/>
  <c r="F716" i="3"/>
  <c r="F718" i="3" s="1"/>
  <c r="F720" i="3" s="1"/>
  <c r="I8" i="3"/>
  <c r="J8" i="3"/>
  <c r="K8" i="3"/>
  <c r="L8" i="3"/>
  <c r="I9" i="3"/>
  <c r="J9" i="3"/>
  <c r="K9" i="3"/>
  <c r="L9" i="3"/>
  <c r="I10" i="3"/>
  <c r="J10" i="3"/>
  <c r="K10" i="3"/>
  <c r="L10" i="3"/>
  <c r="I11" i="3"/>
  <c r="J11" i="3"/>
  <c r="K11" i="3"/>
  <c r="L11" i="3"/>
  <c r="I12" i="3"/>
  <c r="J12" i="3"/>
  <c r="K12" i="3"/>
  <c r="L12" i="3"/>
  <c r="J13" i="3"/>
  <c r="K13" i="3"/>
  <c r="L13" i="3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I19" i="3"/>
  <c r="J19" i="3"/>
  <c r="K19" i="3"/>
  <c r="L19" i="3"/>
  <c r="I20" i="3"/>
  <c r="J20" i="3"/>
  <c r="K20" i="3"/>
  <c r="L20" i="3"/>
  <c r="I21" i="3"/>
  <c r="J21" i="3"/>
  <c r="K21" i="3"/>
  <c r="L21" i="3"/>
  <c r="I22" i="3"/>
  <c r="J22" i="3"/>
  <c r="K22" i="3"/>
  <c r="L22" i="3"/>
  <c r="I23" i="3"/>
  <c r="J23" i="3"/>
  <c r="K23" i="3"/>
  <c r="L23" i="3"/>
  <c r="I24" i="3"/>
  <c r="J24" i="3"/>
  <c r="K24" i="3"/>
  <c r="L24" i="3"/>
  <c r="I25" i="3"/>
  <c r="J25" i="3"/>
  <c r="K25" i="3"/>
  <c r="L25" i="3"/>
  <c r="I26" i="3"/>
  <c r="J26" i="3"/>
  <c r="K26" i="3"/>
  <c r="L26" i="3"/>
  <c r="I27" i="3"/>
  <c r="J27" i="3"/>
  <c r="K27" i="3"/>
  <c r="L27" i="3"/>
  <c r="I28" i="3"/>
  <c r="J28" i="3"/>
  <c r="K28" i="3"/>
  <c r="L28" i="3"/>
  <c r="I29" i="3"/>
  <c r="J29" i="3"/>
  <c r="K29" i="3"/>
  <c r="L29" i="3"/>
  <c r="J30" i="3"/>
  <c r="K30" i="3"/>
  <c r="L30" i="3"/>
  <c r="J31" i="3"/>
  <c r="K31" i="3"/>
  <c r="L31" i="3"/>
  <c r="J32" i="3"/>
  <c r="K32" i="3"/>
  <c r="L32" i="3"/>
  <c r="J33" i="3"/>
  <c r="K33" i="3"/>
  <c r="L33" i="3"/>
  <c r="J34" i="3"/>
  <c r="K34" i="3"/>
  <c r="L34" i="3"/>
  <c r="J35" i="3"/>
  <c r="K35" i="3"/>
  <c r="L35" i="3"/>
  <c r="I36" i="3"/>
  <c r="J36" i="3"/>
  <c r="K36" i="3"/>
  <c r="L36" i="3"/>
  <c r="I37" i="3"/>
  <c r="J37" i="3"/>
  <c r="K37" i="3"/>
  <c r="L37" i="3"/>
  <c r="I38" i="3"/>
  <c r="J38" i="3"/>
  <c r="K38" i="3"/>
  <c r="L38" i="3"/>
  <c r="I39" i="3"/>
  <c r="J39" i="3"/>
  <c r="K39" i="3"/>
  <c r="L39" i="3"/>
  <c r="I40" i="3"/>
  <c r="J40" i="3"/>
  <c r="K40" i="3"/>
  <c r="L40" i="3"/>
  <c r="I41" i="3"/>
  <c r="J41" i="3"/>
  <c r="K41" i="3"/>
  <c r="L41" i="3"/>
  <c r="I42" i="3"/>
  <c r="J42" i="3"/>
  <c r="K42" i="3"/>
  <c r="L42" i="3"/>
  <c r="J43" i="3"/>
  <c r="K43" i="3"/>
  <c r="L43" i="3"/>
  <c r="I44" i="3"/>
  <c r="J44" i="3"/>
  <c r="K44" i="3"/>
  <c r="L44" i="3"/>
  <c r="J45" i="3"/>
  <c r="K45" i="3"/>
  <c r="L45" i="3"/>
  <c r="J46" i="3"/>
  <c r="K46" i="3"/>
  <c r="L46" i="3"/>
  <c r="I47" i="3"/>
  <c r="J47" i="3"/>
  <c r="K47" i="3"/>
  <c r="L47" i="3"/>
  <c r="I48" i="3"/>
  <c r="J48" i="3"/>
  <c r="K48" i="3"/>
  <c r="L48" i="3"/>
  <c r="I49" i="3"/>
  <c r="J49" i="3"/>
  <c r="K49" i="3"/>
  <c r="L49" i="3"/>
  <c r="I50" i="3"/>
  <c r="J50" i="3"/>
  <c r="K50" i="3"/>
  <c r="L50" i="3"/>
  <c r="I51" i="3"/>
  <c r="J51" i="3"/>
  <c r="K51" i="3"/>
  <c r="L51" i="3"/>
  <c r="I52" i="3"/>
  <c r="J52" i="3"/>
  <c r="K52" i="3"/>
  <c r="L52" i="3"/>
  <c r="J53" i="3"/>
  <c r="K53" i="3"/>
  <c r="L53" i="3"/>
  <c r="J54" i="3"/>
  <c r="K54" i="3"/>
  <c r="L54" i="3"/>
  <c r="I55" i="3"/>
  <c r="J55" i="3"/>
  <c r="K55" i="3"/>
  <c r="L55" i="3"/>
  <c r="I56" i="3"/>
  <c r="J56" i="3"/>
  <c r="K56" i="3"/>
  <c r="L56" i="3"/>
  <c r="I57" i="3"/>
  <c r="J57" i="3"/>
  <c r="K57" i="3"/>
  <c r="L57" i="3"/>
  <c r="J58" i="3"/>
  <c r="K58" i="3"/>
  <c r="L58" i="3"/>
  <c r="I59" i="3"/>
  <c r="J59" i="3"/>
  <c r="L59" i="3"/>
  <c r="J60" i="3"/>
  <c r="K60" i="3"/>
  <c r="L60" i="3"/>
  <c r="J61" i="3"/>
  <c r="K61" i="3"/>
  <c r="L61" i="3"/>
  <c r="J62" i="3"/>
  <c r="K62" i="3"/>
  <c r="L62" i="3"/>
  <c r="I63" i="3"/>
  <c r="J63" i="3"/>
  <c r="K63" i="3"/>
  <c r="L63" i="3"/>
  <c r="I64" i="3"/>
  <c r="J64" i="3"/>
  <c r="K64" i="3"/>
  <c r="L64" i="3"/>
  <c r="I65" i="3"/>
  <c r="J65" i="3"/>
  <c r="K65" i="3"/>
  <c r="L65" i="3"/>
  <c r="I66" i="3"/>
  <c r="J66" i="3"/>
  <c r="K66" i="3"/>
  <c r="L66" i="3"/>
  <c r="I67" i="3"/>
  <c r="J67" i="3"/>
  <c r="K67" i="3"/>
  <c r="L67" i="3"/>
  <c r="I68" i="3"/>
  <c r="J68" i="3"/>
  <c r="K68" i="3"/>
  <c r="L68" i="3"/>
  <c r="I69" i="3"/>
  <c r="J69" i="3"/>
  <c r="K69" i="3"/>
  <c r="L69" i="3"/>
  <c r="I70" i="3"/>
  <c r="J70" i="3"/>
  <c r="K70" i="3"/>
  <c r="L70" i="3"/>
  <c r="I71" i="3"/>
  <c r="J71" i="3"/>
  <c r="K71" i="3"/>
  <c r="L71" i="3"/>
  <c r="I72" i="3"/>
  <c r="J72" i="3"/>
  <c r="K72" i="3"/>
  <c r="L72" i="3"/>
  <c r="I73" i="3"/>
  <c r="J73" i="3"/>
  <c r="K73" i="3"/>
  <c r="L73" i="3"/>
  <c r="I74" i="3"/>
  <c r="J74" i="3"/>
  <c r="K74" i="3"/>
  <c r="L74" i="3"/>
  <c r="I75" i="3"/>
  <c r="J75" i="3"/>
  <c r="K75" i="3"/>
  <c r="L75" i="3"/>
  <c r="I76" i="3"/>
  <c r="J76" i="3"/>
  <c r="K76" i="3"/>
  <c r="L76" i="3"/>
  <c r="J77" i="3"/>
  <c r="K77" i="3"/>
  <c r="L77" i="3"/>
  <c r="I78" i="3"/>
  <c r="J78" i="3"/>
  <c r="K78" i="3"/>
  <c r="L78" i="3"/>
  <c r="I79" i="3"/>
  <c r="J79" i="3"/>
  <c r="K79" i="3"/>
  <c r="L79" i="3"/>
  <c r="I80" i="3"/>
  <c r="J80" i="3"/>
  <c r="K80" i="3"/>
  <c r="L80" i="3"/>
  <c r="J81" i="3"/>
  <c r="K81" i="3"/>
  <c r="L81" i="3"/>
  <c r="I82" i="3"/>
  <c r="J82" i="3"/>
  <c r="K82" i="3"/>
  <c r="L82" i="3"/>
  <c r="I83" i="3"/>
  <c r="J83" i="3"/>
  <c r="K83" i="3"/>
  <c r="L83" i="3"/>
  <c r="J84" i="3"/>
  <c r="K84" i="3"/>
  <c r="L84" i="3"/>
  <c r="J85" i="3"/>
  <c r="K85" i="3"/>
  <c r="L85" i="3"/>
  <c r="J86" i="3"/>
  <c r="K86" i="3"/>
  <c r="L86" i="3"/>
  <c r="J87" i="3"/>
  <c r="K87" i="3"/>
  <c r="L87" i="3"/>
  <c r="I88" i="3"/>
  <c r="J88" i="3"/>
  <c r="K88" i="3"/>
  <c r="L88" i="3"/>
  <c r="J89" i="3"/>
  <c r="K89" i="3"/>
  <c r="L89" i="3"/>
  <c r="J90" i="3"/>
  <c r="K90" i="3"/>
  <c r="L90" i="3"/>
  <c r="J91" i="3"/>
  <c r="K91" i="3"/>
  <c r="L91" i="3"/>
  <c r="J92" i="3"/>
  <c r="K92" i="3"/>
  <c r="L92" i="3"/>
  <c r="I93" i="3"/>
  <c r="J93" i="3"/>
  <c r="K93" i="3"/>
  <c r="L93" i="3"/>
  <c r="I94" i="3"/>
  <c r="J94" i="3"/>
  <c r="K94" i="3"/>
  <c r="L94" i="3"/>
  <c r="I95" i="3"/>
  <c r="J95" i="3"/>
  <c r="K95" i="3"/>
  <c r="L95" i="3"/>
  <c r="I96" i="3"/>
  <c r="J96" i="3"/>
  <c r="K96" i="3"/>
  <c r="L96" i="3"/>
  <c r="I97" i="3"/>
  <c r="J97" i="3"/>
  <c r="K97" i="3"/>
  <c r="L97" i="3"/>
  <c r="I98" i="3"/>
  <c r="J98" i="3"/>
  <c r="K98" i="3"/>
  <c r="L98" i="3"/>
  <c r="I99" i="3"/>
  <c r="J99" i="3"/>
  <c r="K99" i="3"/>
  <c r="L99" i="3"/>
  <c r="I100" i="3"/>
  <c r="J100" i="3"/>
  <c r="K100" i="3"/>
  <c r="L100" i="3"/>
  <c r="J101" i="3"/>
  <c r="K101" i="3"/>
  <c r="L101" i="3"/>
  <c r="J102" i="3"/>
  <c r="K102" i="3"/>
  <c r="L102" i="3"/>
  <c r="I103" i="3"/>
  <c r="J103" i="3"/>
  <c r="K103" i="3"/>
  <c r="L103" i="3"/>
  <c r="I104" i="3"/>
  <c r="J104" i="3"/>
  <c r="K104" i="3"/>
  <c r="L104" i="3"/>
  <c r="I105" i="3"/>
  <c r="J105" i="3"/>
  <c r="K105" i="3"/>
  <c r="L105" i="3"/>
  <c r="I106" i="3"/>
  <c r="J106" i="3"/>
  <c r="K106" i="3"/>
  <c r="L106" i="3"/>
  <c r="J107" i="3"/>
  <c r="K107" i="3"/>
  <c r="L107" i="3"/>
  <c r="J108" i="3"/>
  <c r="K108" i="3"/>
  <c r="L108" i="3"/>
  <c r="J109" i="3"/>
  <c r="K109" i="3"/>
  <c r="L109" i="3"/>
  <c r="J110" i="3"/>
  <c r="K110" i="3"/>
  <c r="L110" i="3"/>
  <c r="J111" i="3"/>
  <c r="K111" i="3"/>
  <c r="L111" i="3"/>
  <c r="J112" i="3"/>
  <c r="K112" i="3"/>
  <c r="L112" i="3"/>
  <c r="J113" i="3"/>
  <c r="K113" i="3"/>
  <c r="L113" i="3"/>
  <c r="I114" i="3"/>
  <c r="J114" i="3"/>
  <c r="K114" i="3"/>
  <c r="L114" i="3"/>
  <c r="I115" i="3"/>
  <c r="J115" i="3"/>
  <c r="K115" i="3"/>
  <c r="L115" i="3"/>
  <c r="J116" i="3"/>
  <c r="K116" i="3"/>
  <c r="L116" i="3"/>
  <c r="J117" i="3"/>
  <c r="K117" i="3"/>
  <c r="L117" i="3"/>
  <c r="J118" i="3"/>
  <c r="K118" i="3"/>
  <c r="L118" i="3"/>
  <c r="I119" i="3"/>
  <c r="J119" i="3"/>
  <c r="K119" i="3"/>
  <c r="L119" i="3"/>
  <c r="I120" i="3"/>
  <c r="J120" i="3"/>
  <c r="K120" i="3"/>
  <c r="L120" i="3"/>
  <c r="J121" i="3"/>
  <c r="K121" i="3"/>
  <c r="L121" i="3"/>
  <c r="J122" i="3"/>
  <c r="K122" i="3"/>
  <c r="L122" i="3"/>
  <c r="J123" i="3"/>
  <c r="K123" i="3"/>
  <c r="L123" i="3"/>
  <c r="J124" i="3"/>
  <c r="K124" i="3"/>
  <c r="L124" i="3"/>
  <c r="J125" i="3"/>
  <c r="K125" i="3"/>
  <c r="L125" i="3"/>
  <c r="J126" i="3"/>
  <c r="K126" i="3"/>
  <c r="L126" i="3"/>
  <c r="J127" i="3"/>
  <c r="K127" i="3"/>
  <c r="L127" i="3"/>
  <c r="J128" i="3"/>
  <c r="K128" i="3"/>
  <c r="L128" i="3"/>
  <c r="J129" i="3"/>
  <c r="K129" i="3"/>
  <c r="L129" i="3"/>
  <c r="J130" i="3"/>
  <c r="K130" i="3"/>
  <c r="L130" i="3"/>
  <c r="J131" i="3"/>
  <c r="K131" i="3"/>
  <c r="L131" i="3"/>
  <c r="J132" i="3"/>
  <c r="K132" i="3"/>
  <c r="L132" i="3"/>
  <c r="J133" i="3"/>
  <c r="K133" i="3"/>
  <c r="L133" i="3"/>
  <c r="J134" i="3"/>
  <c r="K134" i="3"/>
  <c r="L134" i="3"/>
  <c r="J135" i="3"/>
  <c r="K135" i="3"/>
  <c r="L135" i="3"/>
  <c r="J136" i="3"/>
  <c r="K136" i="3"/>
  <c r="L136" i="3"/>
  <c r="J137" i="3"/>
  <c r="K137" i="3"/>
  <c r="L137" i="3"/>
  <c r="J138" i="3"/>
  <c r="K138" i="3"/>
  <c r="L138" i="3"/>
  <c r="J139" i="3"/>
  <c r="K139" i="3"/>
  <c r="L139" i="3"/>
  <c r="J140" i="3"/>
  <c r="K140" i="3"/>
  <c r="L140" i="3"/>
  <c r="J141" i="3"/>
  <c r="K141" i="3"/>
  <c r="L141" i="3"/>
  <c r="J142" i="3"/>
  <c r="K142" i="3"/>
  <c r="L142" i="3"/>
  <c r="J143" i="3"/>
  <c r="K143" i="3"/>
  <c r="L143" i="3"/>
  <c r="J144" i="3"/>
  <c r="K144" i="3"/>
  <c r="L144" i="3"/>
  <c r="J145" i="3"/>
  <c r="K145" i="3"/>
  <c r="L145" i="3"/>
  <c r="J146" i="3"/>
  <c r="K146" i="3"/>
  <c r="L146" i="3"/>
  <c r="J147" i="3"/>
  <c r="K147" i="3"/>
  <c r="L147" i="3"/>
  <c r="J148" i="3"/>
  <c r="K148" i="3"/>
  <c r="L148" i="3"/>
  <c r="J149" i="3"/>
  <c r="K149" i="3"/>
  <c r="L149" i="3"/>
  <c r="I150" i="3"/>
  <c r="J150" i="3"/>
  <c r="K150" i="3"/>
  <c r="L150" i="3"/>
  <c r="I151" i="3"/>
  <c r="J151" i="3"/>
  <c r="K151" i="3"/>
  <c r="L151" i="3"/>
  <c r="I152" i="3"/>
  <c r="J152" i="3"/>
  <c r="K152" i="3"/>
  <c r="L152" i="3"/>
  <c r="I153" i="3"/>
  <c r="J153" i="3"/>
  <c r="K153" i="3"/>
  <c r="L153" i="3"/>
  <c r="I154" i="3"/>
  <c r="J154" i="3"/>
  <c r="K154" i="3"/>
  <c r="L154" i="3"/>
  <c r="J155" i="3"/>
  <c r="K155" i="3"/>
  <c r="L155" i="3"/>
  <c r="J156" i="3"/>
  <c r="K156" i="3"/>
  <c r="L156" i="3"/>
  <c r="J157" i="3"/>
  <c r="K157" i="3"/>
  <c r="L157" i="3"/>
  <c r="J158" i="3"/>
  <c r="K158" i="3"/>
  <c r="L158" i="3"/>
  <c r="I159" i="3"/>
  <c r="J159" i="3"/>
  <c r="K159" i="3"/>
  <c r="L159" i="3"/>
  <c r="I160" i="3"/>
  <c r="J160" i="3"/>
  <c r="K160" i="3"/>
  <c r="L160" i="3"/>
  <c r="I161" i="3"/>
  <c r="J161" i="3"/>
  <c r="K161" i="3"/>
  <c r="L161" i="3"/>
  <c r="I162" i="3"/>
  <c r="J162" i="3"/>
  <c r="K162" i="3"/>
  <c r="L162" i="3"/>
  <c r="I163" i="3"/>
  <c r="J163" i="3"/>
  <c r="K163" i="3"/>
  <c r="L163" i="3"/>
  <c r="I164" i="3"/>
  <c r="J164" i="3"/>
  <c r="K164" i="3"/>
  <c r="L164" i="3"/>
  <c r="I165" i="3"/>
  <c r="J165" i="3"/>
  <c r="K165" i="3"/>
  <c r="L165" i="3"/>
  <c r="I166" i="3"/>
  <c r="J166" i="3"/>
  <c r="K166" i="3"/>
  <c r="L166" i="3"/>
  <c r="I167" i="3"/>
  <c r="J167" i="3"/>
  <c r="K167" i="3"/>
  <c r="L167" i="3"/>
  <c r="I168" i="3"/>
  <c r="J168" i="3"/>
  <c r="K168" i="3"/>
  <c r="L168" i="3"/>
  <c r="I169" i="3"/>
  <c r="J169" i="3"/>
  <c r="K169" i="3"/>
  <c r="L169" i="3"/>
  <c r="I170" i="3"/>
  <c r="J170" i="3"/>
  <c r="K170" i="3"/>
  <c r="L170" i="3"/>
  <c r="I171" i="3"/>
  <c r="J171" i="3"/>
  <c r="K171" i="3"/>
  <c r="L171" i="3"/>
  <c r="I172" i="3"/>
  <c r="J172" i="3"/>
  <c r="K172" i="3"/>
  <c r="L172" i="3"/>
  <c r="I173" i="3"/>
  <c r="J173" i="3"/>
  <c r="K173" i="3"/>
  <c r="L173" i="3"/>
  <c r="I174" i="3"/>
  <c r="J174" i="3"/>
  <c r="K174" i="3"/>
  <c r="L174" i="3"/>
  <c r="I175" i="3"/>
  <c r="J175" i="3"/>
  <c r="K175" i="3"/>
  <c r="L175" i="3"/>
  <c r="I176" i="3"/>
  <c r="J176" i="3"/>
  <c r="K176" i="3"/>
  <c r="L176" i="3"/>
  <c r="I177" i="3"/>
  <c r="J177" i="3"/>
  <c r="K177" i="3"/>
  <c r="L177" i="3"/>
  <c r="I178" i="3"/>
  <c r="J178" i="3"/>
  <c r="K178" i="3"/>
  <c r="L178" i="3"/>
  <c r="I179" i="3"/>
  <c r="J179" i="3"/>
  <c r="K179" i="3"/>
  <c r="L179" i="3"/>
  <c r="J180" i="3"/>
  <c r="K180" i="3"/>
  <c r="L180" i="3"/>
  <c r="J181" i="3"/>
  <c r="K181" i="3"/>
  <c r="L181" i="3"/>
  <c r="J182" i="3"/>
  <c r="K182" i="3"/>
  <c r="L182" i="3"/>
  <c r="I183" i="3"/>
  <c r="J183" i="3"/>
  <c r="K183" i="3"/>
  <c r="L183" i="3"/>
  <c r="I184" i="3"/>
  <c r="J184" i="3"/>
  <c r="K184" i="3"/>
  <c r="L184" i="3"/>
  <c r="I185" i="3"/>
  <c r="J185" i="3"/>
  <c r="K185" i="3"/>
  <c r="L185" i="3"/>
  <c r="I186" i="3"/>
  <c r="J186" i="3"/>
  <c r="K186" i="3"/>
  <c r="L186" i="3"/>
  <c r="I187" i="3"/>
  <c r="J187" i="3"/>
  <c r="K187" i="3"/>
  <c r="L187" i="3"/>
  <c r="I188" i="3"/>
  <c r="J188" i="3"/>
  <c r="K188" i="3"/>
  <c r="L188" i="3"/>
  <c r="I189" i="3"/>
  <c r="J189" i="3"/>
  <c r="K189" i="3"/>
  <c r="L189" i="3"/>
  <c r="J190" i="3"/>
  <c r="K190" i="3"/>
  <c r="L190" i="3"/>
  <c r="J191" i="3"/>
  <c r="K191" i="3"/>
  <c r="L191" i="3"/>
  <c r="J192" i="3"/>
  <c r="K192" i="3"/>
  <c r="L192" i="3"/>
  <c r="J193" i="3"/>
  <c r="K193" i="3"/>
  <c r="L193" i="3"/>
  <c r="J194" i="3"/>
  <c r="K194" i="3"/>
  <c r="L194" i="3"/>
  <c r="J195" i="3"/>
  <c r="K195" i="3"/>
  <c r="L195" i="3"/>
  <c r="J196" i="3"/>
  <c r="K196" i="3"/>
  <c r="L196" i="3"/>
  <c r="J197" i="3"/>
  <c r="K197" i="3"/>
  <c r="L197" i="3"/>
  <c r="J198" i="3"/>
  <c r="K198" i="3"/>
  <c r="L198" i="3"/>
  <c r="I199" i="3"/>
  <c r="J199" i="3"/>
  <c r="K199" i="3"/>
  <c r="L199" i="3"/>
  <c r="I200" i="3"/>
  <c r="J200" i="3"/>
  <c r="K200" i="3"/>
  <c r="L200" i="3"/>
  <c r="I201" i="3"/>
  <c r="J201" i="3"/>
  <c r="K201" i="3"/>
  <c r="L201" i="3"/>
  <c r="I202" i="3"/>
  <c r="J202" i="3"/>
  <c r="K202" i="3"/>
  <c r="L202" i="3"/>
  <c r="I203" i="3"/>
  <c r="J203" i="3"/>
  <c r="K203" i="3"/>
  <c r="L203" i="3"/>
  <c r="I204" i="3"/>
  <c r="J204" i="3"/>
  <c r="K204" i="3"/>
  <c r="L204" i="3"/>
  <c r="I205" i="3"/>
  <c r="J205" i="3"/>
  <c r="K205" i="3"/>
  <c r="L205" i="3"/>
  <c r="I206" i="3"/>
  <c r="J206" i="3"/>
  <c r="K206" i="3"/>
  <c r="L206" i="3"/>
  <c r="I207" i="3"/>
  <c r="J207" i="3"/>
  <c r="K207" i="3"/>
  <c r="L207" i="3"/>
  <c r="I208" i="3"/>
  <c r="J208" i="3"/>
  <c r="K208" i="3"/>
  <c r="L208" i="3"/>
  <c r="I209" i="3"/>
  <c r="J209" i="3"/>
  <c r="K209" i="3"/>
  <c r="L209" i="3"/>
  <c r="I210" i="3"/>
  <c r="J210" i="3"/>
  <c r="K210" i="3"/>
  <c r="L210" i="3"/>
  <c r="I211" i="3"/>
  <c r="J211" i="3"/>
  <c r="K211" i="3"/>
  <c r="L211" i="3"/>
  <c r="I212" i="3"/>
  <c r="J212" i="3"/>
  <c r="K212" i="3"/>
  <c r="L212" i="3"/>
  <c r="I213" i="3"/>
  <c r="J213" i="3"/>
  <c r="K213" i="3"/>
  <c r="L213" i="3"/>
  <c r="I214" i="3"/>
  <c r="J214" i="3"/>
  <c r="K214" i="3"/>
  <c r="L214" i="3"/>
  <c r="I215" i="3"/>
  <c r="J215" i="3"/>
  <c r="K215" i="3"/>
  <c r="L215" i="3"/>
  <c r="I216" i="3"/>
  <c r="J216" i="3"/>
  <c r="K216" i="3"/>
  <c r="L216" i="3"/>
  <c r="I217" i="3"/>
  <c r="J217" i="3"/>
  <c r="K217" i="3"/>
  <c r="L217" i="3"/>
  <c r="I218" i="3"/>
  <c r="J218" i="3"/>
  <c r="K218" i="3"/>
  <c r="L218" i="3"/>
  <c r="I219" i="3"/>
  <c r="J219" i="3"/>
  <c r="K219" i="3"/>
  <c r="L219" i="3"/>
  <c r="I220" i="3"/>
  <c r="J220" i="3"/>
  <c r="K220" i="3"/>
  <c r="L220" i="3"/>
  <c r="I221" i="3"/>
  <c r="J221" i="3"/>
  <c r="K221" i="3"/>
  <c r="L221" i="3"/>
  <c r="I222" i="3"/>
  <c r="J222" i="3"/>
  <c r="K222" i="3"/>
  <c r="L222" i="3"/>
  <c r="I223" i="3"/>
  <c r="J223" i="3"/>
  <c r="K223" i="3"/>
  <c r="L223" i="3"/>
  <c r="I224" i="3"/>
  <c r="J224" i="3"/>
  <c r="K224" i="3"/>
  <c r="L224" i="3"/>
  <c r="I225" i="3"/>
  <c r="J225" i="3"/>
  <c r="K225" i="3"/>
  <c r="L225" i="3"/>
  <c r="I226" i="3"/>
  <c r="J226" i="3"/>
  <c r="K226" i="3"/>
  <c r="L226" i="3"/>
  <c r="I227" i="3"/>
  <c r="J227" i="3"/>
  <c r="K227" i="3"/>
  <c r="L227" i="3"/>
  <c r="I228" i="3"/>
  <c r="J228" i="3"/>
  <c r="K228" i="3"/>
  <c r="L228" i="3"/>
  <c r="I229" i="3"/>
  <c r="J229" i="3"/>
  <c r="K229" i="3"/>
  <c r="L229" i="3"/>
  <c r="I230" i="3"/>
  <c r="J230" i="3"/>
  <c r="K230" i="3"/>
  <c r="L230" i="3"/>
  <c r="I231" i="3"/>
  <c r="J231" i="3"/>
  <c r="K231" i="3"/>
  <c r="L231" i="3"/>
  <c r="I232" i="3"/>
  <c r="J232" i="3"/>
  <c r="K232" i="3"/>
  <c r="L232" i="3"/>
  <c r="I233" i="3"/>
  <c r="J233" i="3"/>
  <c r="K233" i="3"/>
  <c r="L233" i="3"/>
  <c r="I234" i="3"/>
  <c r="J234" i="3"/>
  <c r="K234" i="3"/>
  <c r="L234" i="3"/>
  <c r="J235" i="3"/>
  <c r="K235" i="3"/>
  <c r="L235" i="3"/>
  <c r="J236" i="3"/>
  <c r="K236" i="3"/>
  <c r="L236" i="3"/>
  <c r="J237" i="3"/>
  <c r="K237" i="3"/>
  <c r="L237" i="3"/>
  <c r="J238" i="3"/>
  <c r="K238" i="3"/>
  <c r="L238" i="3"/>
  <c r="J239" i="3"/>
  <c r="K239" i="3"/>
  <c r="L239" i="3"/>
  <c r="J240" i="3"/>
  <c r="K240" i="3"/>
  <c r="L240" i="3"/>
  <c r="I241" i="3"/>
  <c r="J241" i="3"/>
  <c r="K241" i="3"/>
  <c r="L241" i="3"/>
  <c r="J242" i="3"/>
  <c r="K242" i="3"/>
  <c r="L242" i="3"/>
  <c r="I243" i="3"/>
  <c r="J243" i="3"/>
  <c r="K243" i="3"/>
  <c r="L243" i="3"/>
  <c r="J244" i="3"/>
  <c r="K244" i="3"/>
  <c r="L244" i="3"/>
  <c r="I245" i="3"/>
  <c r="J245" i="3"/>
  <c r="K245" i="3"/>
  <c r="L245" i="3"/>
  <c r="I246" i="3"/>
  <c r="J246" i="3"/>
  <c r="K246" i="3"/>
  <c r="L246" i="3"/>
  <c r="J247" i="3"/>
  <c r="K247" i="3"/>
  <c r="L247" i="3"/>
  <c r="J248" i="3"/>
  <c r="K248" i="3"/>
  <c r="L248" i="3"/>
  <c r="J249" i="3"/>
  <c r="K249" i="3"/>
  <c r="L249" i="3"/>
  <c r="I250" i="3"/>
  <c r="J250" i="3"/>
  <c r="K250" i="3"/>
  <c r="L250" i="3"/>
  <c r="I251" i="3"/>
  <c r="J251" i="3"/>
  <c r="K251" i="3"/>
  <c r="L251" i="3"/>
  <c r="I252" i="3"/>
  <c r="J252" i="3"/>
  <c r="K252" i="3"/>
  <c r="L252" i="3"/>
  <c r="I253" i="3"/>
  <c r="J253" i="3"/>
  <c r="K253" i="3"/>
  <c r="L253" i="3"/>
  <c r="I254" i="3"/>
  <c r="J254" i="3"/>
  <c r="K254" i="3"/>
  <c r="L254" i="3"/>
  <c r="I255" i="3"/>
  <c r="J255" i="3"/>
  <c r="K255" i="3"/>
  <c r="L255" i="3"/>
  <c r="I256" i="3"/>
  <c r="J256" i="3"/>
  <c r="K256" i="3"/>
  <c r="L256" i="3"/>
  <c r="J257" i="3"/>
  <c r="K257" i="3"/>
  <c r="L257" i="3"/>
  <c r="J258" i="3"/>
  <c r="K258" i="3"/>
  <c r="L258" i="3"/>
  <c r="J259" i="3"/>
  <c r="K259" i="3"/>
  <c r="L259" i="3"/>
  <c r="J260" i="3"/>
  <c r="K260" i="3"/>
  <c r="L260" i="3"/>
  <c r="J261" i="3"/>
  <c r="K261" i="3"/>
  <c r="L261" i="3"/>
  <c r="J262" i="3"/>
  <c r="K262" i="3"/>
  <c r="L262" i="3"/>
  <c r="J263" i="3"/>
  <c r="K263" i="3"/>
  <c r="L263" i="3"/>
  <c r="J264" i="3"/>
  <c r="K264" i="3"/>
  <c r="L264" i="3"/>
  <c r="J265" i="3"/>
  <c r="K265" i="3"/>
  <c r="L265" i="3"/>
  <c r="J266" i="3"/>
  <c r="K266" i="3"/>
  <c r="L266" i="3"/>
  <c r="J267" i="3"/>
  <c r="K267" i="3"/>
  <c r="L267" i="3"/>
  <c r="J268" i="3"/>
  <c r="K268" i="3"/>
  <c r="L268" i="3"/>
  <c r="I269" i="3"/>
  <c r="J269" i="3"/>
  <c r="K269" i="3"/>
  <c r="L269" i="3"/>
  <c r="J270" i="3"/>
  <c r="K270" i="3"/>
  <c r="L270" i="3"/>
  <c r="J271" i="3"/>
  <c r="K271" i="3"/>
  <c r="L271" i="3"/>
  <c r="J272" i="3"/>
  <c r="K272" i="3"/>
  <c r="L272" i="3"/>
  <c r="J273" i="3"/>
  <c r="K273" i="3"/>
  <c r="L273" i="3"/>
  <c r="J274" i="3"/>
  <c r="K274" i="3"/>
  <c r="L274" i="3"/>
  <c r="J275" i="3"/>
  <c r="K275" i="3"/>
  <c r="L275" i="3"/>
  <c r="J276" i="3"/>
  <c r="K276" i="3"/>
  <c r="L276" i="3"/>
  <c r="J277" i="3"/>
  <c r="K277" i="3"/>
  <c r="L277" i="3"/>
  <c r="J278" i="3"/>
  <c r="K278" i="3"/>
  <c r="L278" i="3"/>
  <c r="J279" i="3"/>
  <c r="K279" i="3"/>
  <c r="L279" i="3"/>
  <c r="J280" i="3"/>
  <c r="K280" i="3"/>
  <c r="L280" i="3"/>
  <c r="J281" i="3"/>
  <c r="K281" i="3"/>
  <c r="L281" i="3"/>
  <c r="J282" i="3"/>
  <c r="K282" i="3"/>
  <c r="L282" i="3"/>
  <c r="J283" i="3"/>
  <c r="K283" i="3"/>
  <c r="L283" i="3"/>
  <c r="J284" i="3"/>
  <c r="K284" i="3"/>
  <c r="L284" i="3"/>
  <c r="J285" i="3"/>
  <c r="K285" i="3"/>
  <c r="L285" i="3"/>
  <c r="I286" i="3"/>
  <c r="J286" i="3"/>
  <c r="K286" i="3"/>
  <c r="L286" i="3"/>
  <c r="I287" i="3"/>
  <c r="J287" i="3"/>
  <c r="K287" i="3"/>
  <c r="L287" i="3"/>
  <c r="I288" i="3"/>
  <c r="J288" i="3"/>
  <c r="K288" i="3"/>
  <c r="L288" i="3"/>
  <c r="I289" i="3"/>
  <c r="J289" i="3"/>
  <c r="K289" i="3"/>
  <c r="L289" i="3"/>
  <c r="I290" i="3"/>
  <c r="J290" i="3"/>
  <c r="L290" i="3"/>
  <c r="I291" i="3"/>
  <c r="J291" i="3"/>
  <c r="L291" i="3"/>
  <c r="I292" i="3"/>
  <c r="J292" i="3"/>
  <c r="K292" i="3"/>
  <c r="L292" i="3"/>
  <c r="I293" i="3"/>
  <c r="J293" i="3"/>
  <c r="K293" i="3"/>
  <c r="L293" i="3"/>
  <c r="I294" i="3"/>
  <c r="J294" i="3"/>
  <c r="K294" i="3"/>
  <c r="L294" i="3"/>
  <c r="I295" i="3"/>
  <c r="J295" i="3"/>
  <c r="K295" i="3"/>
  <c r="L295" i="3"/>
  <c r="I296" i="3"/>
  <c r="J296" i="3"/>
  <c r="K296" i="3"/>
  <c r="L296" i="3"/>
  <c r="I297" i="3"/>
  <c r="J297" i="3"/>
  <c r="K297" i="3"/>
  <c r="L297" i="3"/>
  <c r="I298" i="3"/>
  <c r="J298" i="3"/>
  <c r="K298" i="3"/>
  <c r="L298" i="3"/>
  <c r="J299" i="3"/>
  <c r="K299" i="3"/>
  <c r="L299" i="3"/>
  <c r="I300" i="3"/>
  <c r="J300" i="3"/>
  <c r="K300" i="3"/>
  <c r="L300" i="3"/>
  <c r="I301" i="3"/>
  <c r="J301" i="3"/>
  <c r="L301" i="3"/>
  <c r="J302" i="3"/>
  <c r="K302" i="3"/>
  <c r="L302" i="3"/>
  <c r="I303" i="3"/>
  <c r="J303" i="3"/>
  <c r="K303" i="3"/>
  <c r="L303" i="3"/>
  <c r="I304" i="3"/>
  <c r="J304" i="3"/>
  <c r="K304" i="3"/>
  <c r="L304" i="3"/>
  <c r="I305" i="3"/>
  <c r="J305" i="3"/>
  <c r="K305" i="3"/>
  <c r="L305" i="3"/>
  <c r="I306" i="3"/>
  <c r="J306" i="3"/>
  <c r="K306" i="3"/>
  <c r="L306" i="3"/>
  <c r="I307" i="3"/>
  <c r="J307" i="3"/>
  <c r="K307" i="3"/>
  <c r="L307" i="3"/>
  <c r="I308" i="3"/>
  <c r="J308" i="3"/>
  <c r="K308" i="3"/>
  <c r="L308" i="3"/>
  <c r="I309" i="3"/>
  <c r="J309" i="3"/>
  <c r="K309" i="3"/>
  <c r="L309" i="3"/>
  <c r="I310" i="3"/>
  <c r="J310" i="3"/>
  <c r="K310" i="3"/>
  <c r="L310" i="3"/>
  <c r="I311" i="3"/>
  <c r="J311" i="3"/>
  <c r="K311" i="3"/>
  <c r="L311" i="3"/>
  <c r="I312" i="3"/>
  <c r="J312" i="3"/>
  <c r="K312" i="3"/>
  <c r="L312" i="3"/>
  <c r="I313" i="3"/>
  <c r="J313" i="3"/>
  <c r="K313" i="3"/>
  <c r="L313" i="3"/>
  <c r="I314" i="3"/>
  <c r="J314" i="3"/>
  <c r="K314" i="3"/>
  <c r="L314" i="3"/>
  <c r="I315" i="3"/>
  <c r="J315" i="3"/>
  <c r="K315" i="3"/>
  <c r="L315" i="3"/>
  <c r="I316" i="3"/>
  <c r="J316" i="3"/>
  <c r="K316" i="3"/>
  <c r="L316" i="3"/>
  <c r="I317" i="3"/>
  <c r="J317" i="3"/>
  <c r="K317" i="3"/>
  <c r="L317" i="3"/>
  <c r="I318" i="3"/>
  <c r="J318" i="3"/>
  <c r="K318" i="3"/>
  <c r="L318" i="3"/>
  <c r="I319" i="3"/>
  <c r="J319" i="3"/>
  <c r="K319" i="3"/>
  <c r="L319" i="3"/>
  <c r="I320" i="3"/>
  <c r="J320" i="3"/>
  <c r="K320" i="3"/>
  <c r="L320" i="3"/>
  <c r="I321" i="3"/>
  <c r="J321" i="3"/>
  <c r="K321" i="3"/>
  <c r="L321" i="3"/>
  <c r="I322" i="3"/>
  <c r="J322" i="3"/>
  <c r="K322" i="3"/>
  <c r="L322" i="3"/>
  <c r="I323" i="3"/>
  <c r="J323" i="3"/>
  <c r="K323" i="3"/>
  <c r="L323" i="3"/>
  <c r="I324" i="3"/>
  <c r="J324" i="3"/>
  <c r="K324" i="3"/>
  <c r="L324" i="3"/>
  <c r="I325" i="3"/>
  <c r="J325" i="3"/>
  <c r="K325" i="3"/>
  <c r="L325" i="3"/>
  <c r="I326" i="3"/>
  <c r="J326" i="3"/>
  <c r="K326" i="3"/>
  <c r="L326" i="3"/>
  <c r="I327" i="3"/>
  <c r="J327" i="3"/>
  <c r="K327" i="3"/>
  <c r="L327" i="3"/>
  <c r="I328" i="3"/>
  <c r="J328" i="3"/>
  <c r="K328" i="3"/>
  <c r="L328" i="3"/>
  <c r="I329" i="3"/>
  <c r="J329" i="3"/>
  <c r="K329" i="3"/>
  <c r="L329" i="3"/>
  <c r="I330" i="3"/>
  <c r="J330" i="3"/>
  <c r="K330" i="3"/>
  <c r="L330" i="3"/>
  <c r="I331" i="3"/>
  <c r="J331" i="3"/>
  <c r="K331" i="3"/>
  <c r="L331" i="3"/>
  <c r="I332" i="3"/>
  <c r="J332" i="3"/>
  <c r="K332" i="3"/>
  <c r="L332" i="3"/>
  <c r="I333" i="3"/>
  <c r="J333" i="3"/>
  <c r="K333" i="3"/>
  <c r="L333" i="3"/>
  <c r="I334" i="3"/>
  <c r="J334" i="3"/>
  <c r="K334" i="3"/>
  <c r="L334" i="3"/>
  <c r="I335" i="3"/>
  <c r="J335" i="3"/>
  <c r="K335" i="3"/>
  <c r="L335" i="3"/>
  <c r="I336" i="3"/>
  <c r="J336" i="3"/>
  <c r="K336" i="3"/>
  <c r="L336" i="3"/>
  <c r="I337" i="3"/>
  <c r="J337" i="3"/>
  <c r="K337" i="3"/>
  <c r="L337" i="3"/>
  <c r="I338" i="3"/>
  <c r="J338" i="3"/>
  <c r="K338" i="3"/>
  <c r="L338" i="3"/>
  <c r="I339" i="3"/>
  <c r="J339" i="3"/>
  <c r="K339" i="3"/>
  <c r="L339" i="3"/>
  <c r="I340" i="3"/>
  <c r="J340" i="3"/>
  <c r="K340" i="3"/>
  <c r="L340" i="3"/>
  <c r="I341" i="3"/>
  <c r="J341" i="3"/>
  <c r="K341" i="3"/>
  <c r="L341" i="3"/>
  <c r="I342" i="3"/>
  <c r="J342" i="3"/>
  <c r="K342" i="3"/>
  <c r="L342" i="3"/>
  <c r="I343" i="3"/>
  <c r="J343" i="3"/>
  <c r="K343" i="3"/>
  <c r="L343" i="3"/>
  <c r="J344" i="3"/>
  <c r="K344" i="3"/>
  <c r="L344" i="3"/>
  <c r="J345" i="3"/>
  <c r="K345" i="3"/>
  <c r="L345" i="3"/>
  <c r="J346" i="3"/>
  <c r="K346" i="3"/>
  <c r="L346" i="3"/>
  <c r="I347" i="3"/>
  <c r="J347" i="3"/>
  <c r="K347" i="3"/>
  <c r="L347" i="3"/>
  <c r="I348" i="3"/>
  <c r="J348" i="3"/>
  <c r="K348" i="3"/>
  <c r="L348" i="3"/>
  <c r="I349" i="3"/>
  <c r="J349" i="3"/>
  <c r="K349" i="3"/>
  <c r="L349" i="3"/>
  <c r="I350" i="3"/>
  <c r="J350" i="3"/>
  <c r="K350" i="3"/>
  <c r="L350" i="3"/>
  <c r="I351" i="3"/>
  <c r="J351" i="3"/>
  <c r="K351" i="3"/>
  <c r="L351" i="3"/>
  <c r="I352" i="3"/>
  <c r="J352" i="3"/>
  <c r="K352" i="3"/>
  <c r="L352" i="3"/>
  <c r="J353" i="3"/>
  <c r="K353" i="3"/>
  <c r="L353" i="3"/>
  <c r="J354" i="3"/>
  <c r="K354" i="3"/>
  <c r="L354" i="3"/>
  <c r="I355" i="3"/>
  <c r="J355" i="3"/>
  <c r="K355" i="3"/>
  <c r="L355" i="3"/>
  <c r="I356" i="3"/>
  <c r="J356" i="3"/>
  <c r="K356" i="3"/>
  <c r="L356" i="3"/>
  <c r="I357" i="3"/>
  <c r="J357" i="3"/>
  <c r="K357" i="3"/>
  <c r="L357" i="3"/>
  <c r="J358" i="3"/>
  <c r="K358" i="3"/>
  <c r="L358" i="3"/>
  <c r="J359" i="3"/>
  <c r="K359" i="3"/>
  <c r="L359" i="3"/>
  <c r="J360" i="3"/>
  <c r="K360" i="3"/>
  <c r="L360" i="3"/>
  <c r="I361" i="3"/>
  <c r="J361" i="3"/>
  <c r="K361" i="3"/>
  <c r="L361" i="3"/>
  <c r="I362" i="3"/>
  <c r="J362" i="3"/>
  <c r="K362" i="3"/>
  <c r="L362" i="3"/>
  <c r="I363" i="3"/>
  <c r="J363" i="3"/>
  <c r="K363" i="3"/>
  <c r="L363" i="3"/>
  <c r="I364" i="3"/>
  <c r="J364" i="3"/>
  <c r="K364" i="3"/>
  <c r="L364" i="3"/>
  <c r="I365" i="3"/>
  <c r="J365" i="3"/>
  <c r="K365" i="3"/>
  <c r="L365" i="3"/>
  <c r="I366" i="3"/>
  <c r="J366" i="3"/>
  <c r="K366" i="3"/>
  <c r="L366" i="3"/>
  <c r="I367" i="3"/>
  <c r="J367" i="3"/>
  <c r="K367" i="3"/>
  <c r="L367" i="3"/>
  <c r="I368" i="3"/>
  <c r="J368" i="3"/>
  <c r="K368" i="3"/>
  <c r="L368" i="3"/>
  <c r="I369" i="3"/>
  <c r="J369" i="3"/>
  <c r="K369" i="3"/>
  <c r="L369" i="3"/>
  <c r="I370" i="3"/>
  <c r="J370" i="3"/>
  <c r="K370" i="3"/>
  <c r="L370" i="3"/>
  <c r="I371" i="3"/>
  <c r="J371" i="3"/>
  <c r="K371" i="3"/>
  <c r="L371" i="3"/>
  <c r="I372" i="3"/>
  <c r="J372" i="3"/>
  <c r="K372" i="3"/>
  <c r="L372" i="3"/>
  <c r="I373" i="3"/>
  <c r="J373" i="3"/>
  <c r="K373" i="3"/>
  <c r="L373" i="3"/>
  <c r="I374" i="3"/>
  <c r="J374" i="3"/>
  <c r="K374" i="3"/>
  <c r="L374" i="3"/>
  <c r="I375" i="3"/>
  <c r="J375" i="3"/>
  <c r="K375" i="3"/>
  <c r="L375" i="3"/>
  <c r="I376" i="3"/>
  <c r="J376" i="3"/>
  <c r="K376" i="3"/>
  <c r="L376" i="3"/>
  <c r="I377" i="3"/>
  <c r="J377" i="3"/>
  <c r="K377" i="3"/>
  <c r="L377" i="3"/>
  <c r="I378" i="3"/>
  <c r="J378" i="3"/>
  <c r="K378" i="3"/>
  <c r="L378" i="3"/>
  <c r="I379" i="3"/>
  <c r="J379" i="3"/>
  <c r="K379" i="3"/>
  <c r="L379" i="3"/>
  <c r="I380" i="3"/>
  <c r="J380" i="3"/>
  <c r="K380" i="3"/>
  <c r="L380" i="3"/>
  <c r="I381" i="3"/>
  <c r="J381" i="3"/>
  <c r="K381" i="3"/>
  <c r="L381" i="3"/>
  <c r="I382" i="3"/>
  <c r="J382" i="3"/>
  <c r="K382" i="3"/>
  <c r="L382" i="3"/>
  <c r="I383" i="3"/>
  <c r="J383" i="3"/>
  <c r="K383" i="3"/>
  <c r="L383" i="3"/>
  <c r="I384" i="3"/>
  <c r="J384" i="3"/>
  <c r="K384" i="3"/>
  <c r="L384" i="3"/>
  <c r="I385" i="3"/>
  <c r="J385" i="3"/>
  <c r="K385" i="3"/>
  <c r="L385" i="3"/>
  <c r="I386" i="3"/>
  <c r="J386" i="3"/>
  <c r="K386" i="3"/>
  <c r="L386" i="3"/>
  <c r="I387" i="3"/>
  <c r="J387" i="3"/>
  <c r="K387" i="3"/>
  <c r="L387" i="3"/>
  <c r="I388" i="3"/>
  <c r="J388" i="3"/>
  <c r="K388" i="3"/>
  <c r="L388" i="3"/>
  <c r="I389" i="3"/>
  <c r="J389" i="3"/>
  <c r="K389" i="3"/>
  <c r="L389" i="3"/>
  <c r="I390" i="3"/>
  <c r="J390" i="3"/>
  <c r="L390" i="3"/>
  <c r="J391" i="3"/>
  <c r="K391" i="3"/>
  <c r="L391" i="3"/>
  <c r="I392" i="3"/>
  <c r="J392" i="3"/>
  <c r="K392" i="3"/>
  <c r="L392" i="3"/>
  <c r="I393" i="3"/>
  <c r="J393" i="3"/>
  <c r="K393" i="3"/>
  <c r="L393" i="3"/>
  <c r="I394" i="3"/>
  <c r="J394" i="3"/>
  <c r="K394" i="3"/>
  <c r="L394" i="3"/>
  <c r="I395" i="3"/>
  <c r="J395" i="3"/>
  <c r="K395" i="3"/>
  <c r="L395" i="3"/>
  <c r="J396" i="3"/>
  <c r="K396" i="3"/>
  <c r="L396" i="3"/>
  <c r="I397" i="3"/>
  <c r="J397" i="3"/>
  <c r="K397" i="3"/>
  <c r="L397" i="3"/>
  <c r="I398" i="3"/>
  <c r="J398" i="3"/>
  <c r="K398" i="3"/>
  <c r="L398" i="3"/>
  <c r="I399" i="3"/>
  <c r="J399" i="3"/>
  <c r="K399" i="3"/>
  <c r="L399" i="3"/>
  <c r="I400" i="3"/>
  <c r="J400" i="3"/>
  <c r="K400" i="3"/>
  <c r="L400" i="3"/>
  <c r="J401" i="3"/>
  <c r="K401" i="3"/>
  <c r="L401" i="3"/>
  <c r="I402" i="3"/>
  <c r="J402" i="3"/>
  <c r="K402" i="3"/>
  <c r="L402" i="3"/>
  <c r="I403" i="3"/>
  <c r="J403" i="3"/>
  <c r="K403" i="3"/>
  <c r="L403" i="3"/>
  <c r="I404" i="3"/>
  <c r="J404" i="3"/>
  <c r="K404" i="3"/>
  <c r="L404" i="3"/>
  <c r="J405" i="3"/>
  <c r="K405" i="3"/>
  <c r="L405" i="3"/>
  <c r="J406" i="3"/>
  <c r="K406" i="3"/>
  <c r="L406" i="3"/>
  <c r="I407" i="3"/>
  <c r="J407" i="3"/>
  <c r="K407" i="3"/>
  <c r="L407" i="3"/>
  <c r="I408" i="3"/>
  <c r="J408" i="3"/>
  <c r="K408" i="3"/>
  <c r="L408" i="3"/>
  <c r="I409" i="3"/>
  <c r="J409" i="3"/>
  <c r="K409" i="3"/>
  <c r="L409" i="3"/>
  <c r="J410" i="3"/>
  <c r="K410" i="3"/>
  <c r="L410" i="3"/>
  <c r="J411" i="3"/>
  <c r="K411" i="3"/>
  <c r="L411" i="3"/>
  <c r="I412" i="3"/>
  <c r="J412" i="3"/>
  <c r="K412" i="3"/>
  <c r="L412" i="3"/>
  <c r="I413" i="3"/>
  <c r="J413" i="3"/>
  <c r="K413" i="3"/>
  <c r="L413" i="3"/>
  <c r="I414" i="3"/>
  <c r="J414" i="3"/>
  <c r="K414" i="3"/>
  <c r="L414" i="3"/>
  <c r="J415" i="3"/>
  <c r="K415" i="3"/>
  <c r="L415" i="3"/>
  <c r="I416" i="3"/>
  <c r="J416" i="3"/>
  <c r="K416" i="3"/>
  <c r="L416" i="3"/>
  <c r="J417" i="3"/>
  <c r="K417" i="3"/>
  <c r="L417" i="3"/>
  <c r="I418" i="3"/>
  <c r="J418" i="3"/>
  <c r="K418" i="3"/>
  <c r="L418" i="3"/>
  <c r="J419" i="3"/>
  <c r="K419" i="3"/>
  <c r="L419" i="3"/>
  <c r="I420" i="3"/>
  <c r="J420" i="3"/>
  <c r="K420" i="3"/>
  <c r="L420" i="3"/>
  <c r="I421" i="3"/>
  <c r="J421" i="3"/>
  <c r="K421" i="3"/>
  <c r="L421" i="3"/>
  <c r="I422" i="3"/>
  <c r="J422" i="3"/>
  <c r="K422" i="3"/>
  <c r="L422" i="3"/>
  <c r="I423" i="3"/>
  <c r="J423" i="3"/>
  <c r="K423" i="3"/>
  <c r="L423" i="3"/>
  <c r="I424" i="3"/>
  <c r="J424" i="3"/>
  <c r="L424" i="3"/>
  <c r="J425" i="3"/>
  <c r="K425" i="3"/>
  <c r="L425" i="3"/>
  <c r="I426" i="3"/>
  <c r="J426" i="3"/>
  <c r="L426" i="3"/>
  <c r="J427" i="3"/>
  <c r="K427" i="3"/>
  <c r="L427" i="3"/>
  <c r="I428" i="3"/>
  <c r="J428" i="3"/>
  <c r="L428" i="3"/>
  <c r="J429" i="3"/>
  <c r="K429" i="3"/>
  <c r="L429" i="3"/>
  <c r="I430" i="3"/>
  <c r="J430" i="3"/>
  <c r="L430" i="3"/>
  <c r="J431" i="3"/>
  <c r="K431" i="3"/>
  <c r="L431" i="3"/>
  <c r="I432" i="3"/>
  <c r="J432" i="3"/>
  <c r="L432" i="3"/>
  <c r="J433" i="3"/>
  <c r="K433" i="3"/>
  <c r="L433" i="3"/>
  <c r="I434" i="3"/>
  <c r="J434" i="3"/>
  <c r="K434" i="3"/>
  <c r="L434" i="3"/>
  <c r="I435" i="3"/>
  <c r="J435" i="3"/>
  <c r="L435" i="3"/>
  <c r="I436" i="3"/>
  <c r="J436" i="3"/>
  <c r="L436" i="3"/>
  <c r="I437" i="3"/>
  <c r="J437" i="3"/>
  <c r="L437" i="3"/>
  <c r="I438" i="3"/>
  <c r="J438" i="3"/>
  <c r="K438" i="3"/>
  <c r="L438" i="3"/>
  <c r="I439" i="3"/>
  <c r="J439" i="3"/>
  <c r="K439" i="3"/>
  <c r="L439" i="3"/>
  <c r="I440" i="3"/>
  <c r="J440" i="3"/>
  <c r="K440" i="3"/>
  <c r="L440" i="3"/>
  <c r="I441" i="3"/>
  <c r="J441" i="3"/>
  <c r="K441" i="3"/>
  <c r="L441" i="3"/>
  <c r="I442" i="3"/>
  <c r="J442" i="3"/>
  <c r="K442" i="3"/>
  <c r="L442" i="3"/>
  <c r="I443" i="3"/>
  <c r="J443" i="3"/>
  <c r="K443" i="3"/>
  <c r="L443" i="3"/>
  <c r="I444" i="3"/>
  <c r="J444" i="3"/>
  <c r="K444" i="3"/>
  <c r="L444" i="3"/>
  <c r="I445" i="3"/>
  <c r="J445" i="3"/>
  <c r="K445" i="3"/>
  <c r="L445" i="3"/>
  <c r="J446" i="3"/>
  <c r="K446" i="3"/>
  <c r="L446" i="3"/>
  <c r="I447" i="3"/>
  <c r="J447" i="3"/>
  <c r="K447" i="3"/>
  <c r="L447" i="3"/>
  <c r="I448" i="3"/>
  <c r="J448" i="3"/>
  <c r="K448" i="3"/>
  <c r="L448" i="3"/>
  <c r="I449" i="3"/>
  <c r="J449" i="3"/>
  <c r="K449" i="3"/>
  <c r="L449" i="3"/>
  <c r="I450" i="3"/>
  <c r="J450" i="3"/>
  <c r="K450" i="3"/>
  <c r="L450" i="3"/>
  <c r="I451" i="3"/>
  <c r="J451" i="3"/>
  <c r="K451" i="3"/>
  <c r="L451" i="3"/>
  <c r="I452" i="3"/>
  <c r="J452" i="3"/>
  <c r="K452" i="3"/>
  <c r="L452" i="3"/>
  <c r="I453" i="3"/>
  <c r="J453" i="3"/>
  <c r="K453" i="3"/>
  <c r="L453" i="3"/>
  <c r="I454" i="3"/>
  <c r="J454" i="3"/>
  <c r="K454" i="3"/>
  <c r="L454" i="3"/>
  <c r="I455" i="3"/>
  <c r="J455" i="3"/>
  <c r="K455" i="3"/>
  <c r="L455" i="3"/>
  <c r="J456" i="3"/>
  <c r="K456" i="3"/>
  <c r="L456" i="3"/>
  <c r="I457" i="3"/>
  <c r="J457" i="3"/>
  <c r="K457" i="3"/>
  <c r="L457" i="3"/>
  <c r="I458" i="3"/>
  <c r="J458" i="3"/>
  <c r="K458" i="3"/>
  <c r="L458" i="3"/>
  <c r="I459" i="3"/>
  <c r="J459" i="3"/>
  <c r="K459" i="3"/>
  <c r="L459" i="3"/>
  <c r="I460" i="3"/>
  <c r="J460" i="3"/>
  <c r="K460" i="3"/>
  <c r="L460" i="3"/>
  <c r="J461" i="3"/>
  <c r="K461" i="3"/>
  <c r="L461" i="3"/>
  <c r="J462" i="3"/>
  <c r="K462" i="3"/>
  <c r="L462" i="3"/>
  <c r="I463" i="3"/>
  <c r="J463" i="3"/>
  <c r="K463" i="3"/>
  <c r="L463" i="3"/>
  <c r="J464" i="3"/>
  <c r="K464" i="3"/>
  <c r="L464" i="3"/>
  <c r="J465" i="3"/>
  <c r="K465" i="3"/>
  <c r="L465" i="3"/>
  <c r="J466" i="3"/>
  <c r="K466" i="3"/>
  <c r="L466" i="3"/>
  <c r="J467" i="3"/>
  <c r="K467" i="3"/>
  <c r="L467" i="3"/>
  <c r="J468" i="3"/>
  <c r="K468" i="3"/>
  <c r="L468" i="3"/>
  <c r="J469" i="3"/>
  <c r="K469" i="3"/>
  <c r="L469" i="3"/>
  <c r="I470" i="3"/>
  <c r="J470" i="3"/>
  <c r="K470" i="3"/>
  <c r="L470" i="3"/>
  <c r="J471" i="3"/>
  <c r="K471" i="3"/>
  <c r="L471" i="3"/>
  <c r="I472" i="3"/>
  <c r="J472" i="3"/>
  <c r="K472" i="3"/>
  <c r="L472" i="3"/>
  <c r="I473" i="3"/>
  <c r="J473" i="3"/>
  <c r="K473" i="3"/>
  <c r="L473" i="3"/>
  <c r="J474" i="3"/>
  <c r="K474" i="3"/>
  <c r="L474" i="3"/>
  <c r="J475" i="3"/>
  <c r="K475" i="3"/>
  <c r="L475" i="3"/>
  <c r="J476" i="3"/>
  <c r="K476" i="3"/>
  <c r="L476" i="3"/>
  <c r="I477" i="3"/>
  <c r="J477" i="3"/>
  <c r="K477" i="3"/>
  <c r="L477" i="3"/>
  <c r="J478" i="3"/>
  <c r="K478" i="3"/>
  <c r="L478" i="3"/>
  <c r="J479" i="3"/>
  <c r="K479" i="3"/>
  <c r="L479" i="3"/>
  <c r="J480" i="3"/>
  <c r="K480" i="3"/>
  <c r="L480" i="3"/>
  <c r="J481" i="3"/>
  <c r="K481" i="3"/>
  <c r="L481" i="3"/>
  <c r="I482" i="3"/>
  <c r="J482" i="3"/>
  <c r="K482" i="3"/>
  <c r="L482" i="3"/>
  <c r="I483" i="3"/>
  <c r="J483" i="3"/>
  <c r="K483" i="3"/>
  <c r="L483" i="3"/>
  <c r="I484" i="3"/>
  <c r="J484" i="3"/>
  <c r="K484" i="3"/>
  <c r="L484" i="3"/>
  <c r="I485" i="3"/>
  <c r="J485" i="3"/>
  <c r="L485" i="3"/>
  <c r="J486" i="3"/>
  <c r="K486" i="3"/>
  <c r="L486" i="3"/>
  <c r="I487" i="3"/>
  <c r="J487" i="3"/>
  <c r="K487" i="3"/>
  <c r="L487" i="3"/>
  <c r="I488" i="3"/>
  <c r="J488" i="3"/>
  <c r="K488" i="3"/>
  <c r="L488" i="3"/>
  <c r="J489" i="3"/>
  <c r="K489" i="3"/>
  <c r="L489" i="3"/>
  <c r="I490" i="3"/>
  <c r="J490" i="3"/>
  <c r="K490" i="3"/>
  <c r="L490" i="3"/>
  <c r="I491" i="3"/>
  <c r="J491" i="3"/>
  <c r="K491" i="3"/>
  <c r="L491" i="3"/>
  <c r="I492" i="3"/>
  <c r="J492" i="3"/>
  <c r="K492" i="3"/>
  <c r="L492" i="3"/>
  <c r="I493" i="3"/>
  <c r="J493" i="3"/>
  <c r="K493" i="3"/>
  <c r="L493" i="3"/>
  <c r="J494" i="3"/>
  <c r="K494" i="3"/>
  <c r="L494" i="3"/>
  <c r="J495" i="3"/>
  <c r="K495" i="3"/>
  <c r="L495" i="3"/>
  <c r="J496" i="3"/>
  <c r="K496" i="3"/>
  <c r="L496" i="3"/>
  <c r="I497" i="3"/>
  <c r="J497" i="3"/>
  <c r="L497" i="3"/>
  <c r="I498" i="3"/>
  <c r="J498" i="3"/>
  <c r="K498" i="3"/>
  <c r="L498" i="3"/>
  <c r="I499" i="3"/>
  <c r="J499" i="3"/>
  <c r="K499" i="3"/>
  <c r="L499" i="3"/>
  <c r="I500" i="3"/>
  <c r="J500" i="3"/>
  <c r="K500" i="3"/>
  <c r="L500" i="3"/>
  <c r="I501" i="3"/>
  <c r="J501" i="3"/>
  <c r="K501" i="3"/>
  <c r="L501" i="3"/>
  <c r="I502" i="3"/>
  <c r="J502" i="3"/>
  <c r="K502" i="3"/>
  <c r="L502" i="3"/>
  <c r="J503" i="3"/>
  <c r="K503" i="3"/>
  <c r="L503" i="3"/>
  <c r="J504" i="3"/>
  <c r="K504" i="3"/>
  <c r="L504" i="3"/>
  <c r="J505" i="3"/>
  <c r="K505" i="3"/>
  <c r="L505" i="3"/>
  <c r="J506" i="3"/>
  <c r="K506" i="3"/>
  <c r="L506" i="3"/>
  <c r="I507" i="3"/>
  <c r="J507" i="3"/>
  <c r="K507" i="3"/>
  <c r="L507" i="3"/>
  <c r="I508" i="3"/>
  <c r="J508" i="3"/>
  <c r="K508" i="3"/>
  <c r="L508" i="3"/>
  <c r="J509" i="3"/>
  <c r="K509" i="3"/>
  <c r="L509" i="3"/>
  <c r="J510" i="3"/>
  <c r="K510" i="3"/>
  <c r="L510" i="3"/>
  <c r="I511" i="3"/>
  <c r="J511" i="3"/>
  <c r="K511" i="3"/>
  <c r="L511" i="3"/>
  <c r="I512" i="3"/>
  <c r="J512" i="3"/>
  <c r="K512" i="3"/>
  <c r="L512" i="3"/>
  <c r="J513" i="3"/>
  <c r="K513" i="3"/>
  <c r="L513" i="3"/>
  <c r="J514" i="3"/>
  <c r="K514" i="3"/>
  <c r="L514" i="3"/>
  <c r="J515" i="3"/>
  <c r="K515" i="3"/>
  <c r="L515" i="3"/>
  <c r="J516" i="3"/>
  <c r="K516" i="3"/>
  <c r="L516" i="3"/>
  <c r="J517" i="3"/>
  <c r="K517" i="3"/>
  <c r="L517" i="3"/>
  <c r="I518" i="3"/>
  <c r="J518" i="3"/>
  <c r="K518" i="3"/>
  <c r="L518" i="3"/>
  <c r="I519" i="3"/>
  <c r="J519" i="3"/>
  <c r="K519" i="3"/>
  <c r="L519" i="3"/>
  <c r="I520" i="3"/>
  <c r="J520" i="3"/>
  <c r="K520" i="3"/>
  <c r="L520" i="3"/>
  <c r="J521" i="3"/>
  <c r="K521" i="3"/>
  <c r="L521" i="3"/>
  <c r="J522" i="3"/>
  <c r="K522" i="3"/>
  <c r="L522" i="3"/>
  <c r="J523" i="3"/>
  <c r="K523" i="3"/>
  <c r="L523" i="3"/>
  <c r="J524" i="3"/>
  <c r="K524" i="3"/>
  <c r="L524" i="3"/>
  <c r="J525" i="3"/>
  <c r="K525" i="3"/>
  <c r="L525" i="3"/>
  <c r="J526" i="3"/>
  <c r="K526" i="3"/>
  <c r="L526" i="3"/>
  <c r="J527" i="3"/>
  <c r="K527" i="3"/>
  <c r="L527" i="3"/>
  <c r="J528" i="3"/>
  <c r="K528" i="3"/>
  <c r="L528" i="3"/>
  <c r="J529" i="3"/>
  <c r="K529" i="3"/>
  <c r="L529" i="3"/>
  <c r="I530" i="3"/>
  <c r="J530" i="3"/>
  <c r="K530" i="3"/>
  <c r="L530" i="3"/>
  <c r="I531" i="3"/>
  <c r="J531" i="3"/>
  <c r="K531" i="3"/>
  <c r="L531" i="3"/>
  <c r="I532" i="3"/>
  <c r="J532" i="3"/>
  <c r="K532" i="3"/>
  <c r="L532" i="3"/>
  <c r="I533" i="3"/>
  <c r="J533" i="3"/>
  <c r="K533" i="3"/>
  <c r="L533" i="3"/>
  <c r="J534" i="3"/>
  <c r="K534" i="3"/>
  <c r="L534" i="3"/>
  <c r="J535" i="3"/>
  <c r="K535" i="3"/>
  <c r="L535" i="3"/>
  <c r="J536" i="3"/>
  <c r="K536" i="3"/>
  <c r="L536" i="3"/>
  <c r="J537" i="3"/>
  <c r="K537" i="3"/>
  <c r="L537" i="3"/>
  <c r="J538" i="3"/>
  <c r="K538" i="3"/>
  <c r="L538" i="3"/>
  <c r="J539" i="3"/>
  <c r="K539" i="3"/>
  <c r="L539" i="3"/>
  <c r="I540" i="3"/>
  <c r="J540" i="3"/>
  <c r="K540" i="3"/>
  <c r="L540" i="3"/>
  <c r="I541" i="3"/>
  <c r="J541" i="3"/>
  <c r="K541" i="3"/>
  <c r="L541" i="3"/>
  <c r="J542" i="3"/>
  <c r="K542" i="3"/>
  <c r="L542" i="3"/>
  <c r="J543" i="3"/>
  <c r="K543" i="3"/>
  <c r="L543" i="3"/>
  <c r="J544" i="3"/>
  <c r="K544" i="3"/>
  <c r="L544" i="3"/>
  <c r="I545" i="3"/>
  <c r="J545" i="3"/>
  <c r="K545" i="3"/>
  <c r="L545" i="3"/>
  <c r="I546" i="3"/>
  <c r="J546" i="3"/>
  <c r="K546" i="3"/>
  <c r="L546" i="3"/>
  <c r="I547" i="3"/>
  <c r="J547" i="3"/>
  <c r="K547" i="3"/>
  <c r="L547" i="3"/>
  <c r="I548" i="3"/>
  <c r="J548" i="3"/>
  <c r="K548" i="3"/>
  <c r="L548" i="3"/>
  <c r="I549" i="3"/>
  <c r="J549" i="3"/>
  <c r="K549" i="3"/>
  <c r="L549" i="3"/>
  <c r="I550" i="3"/>
  <c r="J550" i="3"/>
  <c r="K550" i="3"/>
  <c r="L550" i="3"/>
  <c r="I551" i="3"/>
  <c r="J551" i="3"/>
  <c r="K551" i="3"/>
  <c r="L551" i="3"/>
  <c r="I552" i="3"/>
  <c r="J552" i="3"/>
  <c r="K552" i="3"/>
  <c r="L552" i="3"/>
  <c r="I553" i="3"/>
  <c r="J553" i="3"/>
  <c r="K553" i="3"/>
  <c r="L553" i="3"/>
  <c r="J554" i="3"/>
  <c r="K554" i="3"/>
  <c r="L554" i="3"/>
  <c r="J555" i="3"/>
  <c r="K555" i="3"/>
  <c r="L555" i="3"/>
  <c r="I556" i="3"/>
  <c r="J556" i="3"/>
  <c r="K556" i="3"/>
  <c r="L556" i="3"/>
  <c r="J557" i="3"/>
  <c r="K557" i="3"/>
  <c r="L557" i="3"/>
  <c r="I558" i="3"/>
  <c r="J558" i="3"/>
  <c r="K558" i="3"/>
  <c r="L558" i="3"/>
  <c r="I559" i="3"/>
  <c r="J559" i="3"/>
  <c r="K559" i="3"/>
  <c r="L559" i="3"/>
  <c r="I560" i="3"/>
  <c r="J560" i="3"/>
  <c r="K560" i="3"/>
  <c r="L560" i="3"/>
  <c r="J561" i="3"/>
  <c r="K561" i="3"/>
  <c r="L561" i="3"/>
  <c r="J562" i="3"/>
  <c r="K562" i="3"/>
  <c r="L562" i="3"/>
  <c r="J563" i="3"/>
  <c r="K563" i="3"/>
  <c r="L563" i="3"/>
  <c r="I564" i="3"/>
  <c r="J564" i="3"/>
  <c r="K564" i="3"/>
  <c r="L564" i="3"/>
  <c r="J565" i="3"/>
  <c r="K565" i="3"/>
  <c r="L565" i="3"/>
  <c r="J566" i="3"/>
  <c r="K566" i="3"/>
  <c r="L566" i="3"/>
  <c r="I567" i="3"/>
  <c r="J567" i="3"/>
  <c r="K567" i="3"/>
  <c r="L567" i="3"/>
  <c r="J568" i="3"/>
  <c r="K568" i="3"/>
  <c r="L568" i="3"/>
  <c r="J569" i="3"/>
  <c r="K569" i="3"/>
  <c r="L569" i="3"/>
  <c r="I570" i="3"/>
  <c r="J570" i="3"/>
  <c r="K570" i="3"/>
  <c r="L570" i="3"/>
  <c r="J571" i="3"/>
  <c r="K571" i="3"/>
  <c r="L571" i="3"/>
  <c r="J572" i="3"/>
  <c r="K572" i="3"/>
  <c r="L572" i="3"/>
  <c r="J573" i="3"/>
  <c r="K573" i="3"/>
  <c r="L573" i="3"/>
  <c r="J574" i="3"/>
  <c r="K574" i="3"/>
  <c r="L574" i="3"/>
  <c r="I575" i="3"/>
  <c r="J575" i="3"/>
  <c r="K575" i="3"/>
  <c r="L575" i="3"/>
  <c r="J576" i="3"/>
  <c r="K576" i="3"/>
  <c r="L576" i="3"/>
  <c r="J577" i="3"/>
  <c r="K577" i="3"/>
  <c r="L577" i="3"/>
  <c r="I578" i="3"/>
  <c r="J578" i="3"/>
  <c r="K578" i="3"/>
  <c r="L578" i="3"/>
  <c r="J579" i="3"/>
  <c r="K579" i="3"/>
  <c r="L579" i="3"/>
  <c r="I580" i="3"/>
  <c r="J580" i="3"/>
  <c r="K580" i="3"/>
  <c r="L580" i="3"/>
  <c r="I581" i="3"/>
  <c r="J581" i="3"/>
  <c r="K581" i="3"/>
  <c r="L581" i="3"/>
  <c r="I582" i="3"/>
  <c r="J582" i="3"/>
  <c r="K582" i="3"/>
  <c r="L582" i="3"/>
  <c r="I583" i="3"/>
  <c r="J583" i="3"/>
  <c r="K583" i="3"/>
  <c r="L583" i="3"/>
  <c r="I584" i="3"/>
  <c r="J584" i="3"/>
  <c r="K584" i="3"/>
  <c r="L584" i="3"/>
  <c r="J585" i="3"/>
  <c r="K585" i="3"/>
  <c r="L585" i="3"/>
  <c r="I586" i="3"/>
  <c r="J586" i="3"/>
  <c r="K586" i="3"/>
  <c r="L586" i="3"/>
  <c r="I587" i="3"/>
  <c r="J587" i="3"/>
  <c r="K587" i="3"/>
  <c r="L587" i="3"/>
  <c r="I588" i="3"/>
  <c r="J588" i="3"/>
  <c r="K588" i="3"/>
  <c r="L588" i="3"/>
  <c r="I589" i="3"/>
  <c r="J589" i="3"/>
  <c r="K589" i="3"/>
  <c r="L589" i="3"/>
  <c r="I590" i="3"/>
  <c r="J590" i="3"/>
  <c r="K590" i="3"/>
  <c r="L590" i="3"/>
  <c r="I591" i="3"/>
  <c r="J591" i="3"/>
  <c r="K591" i="3"/>
  <c r="L591" i="3"/>
  <c r="J592" i="3"/>
  <c r="K592" i="3"/>
  <c r="L592" i="3"/>
  <c r="J593" i="3"/>
  <c r="K593" i="3"/>
  <c r="L593" i="3"/>
  <c r="J594" i="3"/>
  <c r="K594" i="3"/>
  <c r="L594" i="3"/>
  <c r="I595" i="3"/>
  <c r="J595" i="3"/>
  <c r="K595" i="3"/>
  <c r="L595" i="3"/>
  <c r="I596" i="3"/>
  <c r="J596" i="3"/>
  <c r="K596" i="3"/>
  <c r="L596" i="3"/>
  <c r="I597" i="3"/>
  <c r="J597" i="3"/>
  <c r="K597" i="3"/>
  <c r="L597" i="3"/>
  <c r="I598" i="3"/>
  <c r="J598" i="3"/>
  <c r="L598" i="3"/>
  <c r="J599" i="3"/>
  <c r="K599" i="3"/>
  <c r="L599" i="3"/>
  <c r="J600" i="3"/>
  <c r="K600" i="3"/>
  <c r="L600" i="3"/>
  <c r="J601" i="3"/>
  <c r="K601" i="3"/>
  <c r="L601" i="3"/>
  <c r="J602" i="3"/>
  <c r="K602" i="3"/>
  <c r="L602" i="3"/>
  <c r="J603" i="3"/>
  <c r="K603" i="3"/>
  <c r="L603" i="3"/>
  <c r="J604" i="3"/>
  <c r="K604" i="3"/>
  <c r="L604" i="3"/>
  <c r="I605" i="3"/>
  <c r="J605" i="3"/>
  <c r="K605" i="3"/>
  <c r="L605" i="3"/>
  <c r="I606" i="3"/>
  <c r="J606" i="3"/>
  <c r="K606" i="3"/>
  <c r="L606" i="3"/>
  <c r="J607" i="3"/>
  <c r="K607" i="3"/>
  <c r="L607" i="3"/>
  <c r="J608" i="3"/>
  <c r="K608" i="3"/>
  <c r="L608" i="3"/>
  <c r="I609" i="3"/>
  <c r="J609" i="3"/>
  <c r="K609" i="3"/>
  <c r="L609" i="3"/>
  <c r="J610" i="3"/>
  <c r="K610" i="3"/>
  <c r="L610" i="3"/>
  <c r="J611" i="3"/>
  <c r="K611" i="3"/>
  <c r="L611" i="3"/>
  <c r="I612" i="3"/>
  <c r="J612" i="3"/>
  <c r="K612" i="3"/>
  <c r="L612" i="3"/>
  <c r="I613" i="3"/>
  <c r="J613" i="3"/>
  <c r="K613" i="3"/>
  <c r="L613" i="3"/>
  <c r="I614" i="3"/>
  <c r="J614" i="3"/>
  <c r="K614" i="3"/>
  <c r="L614" i="3"/>
  <c r="I615" i="3"/>
  <c r="J615" i="3"/>
  <c r="K615" i="3"/>
  <c r="L615" i="3"/>
  <c r="J616" i="3"/>
  <c r="K616" i="3"/>
  <c r="L616" i="3"/>
  <c r="I617" i="3"/>
  <c r="J617" i="3"/>
  <c r="K617" i="3"/>
  <c r="L617" i="3"/>
  <c r="I618" i="3"/>
  <c r="J618" i="3"/>
  <c r="K618" i="3"/>
  <c r="L618" i="3"/>
  <c r="I619" i="3"/>
  <c r="J619" i="3"/>
  <c r="K619" i="3"/>
  <c r="L619" i="3"/>
  <c r="I620" i="3"/>
  <c r="J620" i="3"/>
  <c r="K620" i="3"/>
  <c r="L620" i="3"/>
  <c r="I621" i="3"/>
  <c r="J621" i="3"/>
  <c r="K621" i="3"/>
  <c r="L621" i="3"/>
  <c r="J622" i="3"/>
  <c r="K622" i="3"/>
  <c r="L622" i="3"/>
  <c r="J623" i="3"/>
  <c r="K623" i="3"/>
  <c r="L623" i="3"/>
  <c r="J624" i="3"/>
  <c r="K624" i="3"/>
  <c r="L624" i="3"/>
  <c r="I625" i="3"/>
  <c r="J625" i="3"/>
  <c r="K625" i="3"/>
  <c r="L625" i="3"/>
  <c r="I626" i="3"/>
  <c r="J626" i="3"/>
  <c r="K626" i="3"/>
  <c r="L626" i="3"/>
  <c r="I627" i="3"/>
  <c r="J627" i="3"/>
  <c r="K627" i="3"/>
  <c r="L627" i="3"/>
  <c r="J628" i="3"/>
  <c r="K628" i="3"/>
  <c r="L628" i="3"/>
  <c r="J629" i="3"/>
  <c r="K629" i="3"/>
  <c r="L629" i="3"/>
  <c r="J630" i="3"/>
  <c r="K630" i="3"/>
  <c r="L630" i="3"/>
  <c r="I631" i="3"/>
  <c r="J631" i="3"/>
  <c r="K631" i="3"/>
  <c r="L631" i="3"/>
  <c r="I632" i="3"/>
  <c r="J632" i="3"/>
  <c r="K632" i="3"/>
  <c r="L632" i="3"/>
  <c r="I633" i="3"/>
  <c r="J633" i="3"/>
  <c r="K633" i="3"/>
  <c r="L633" i="3"/>
  <c r="I634" i="3"/>
  <c r="J634" i="3"/>
  <c r="K634" i="3"/>
  <c r="L634" i="3"/>
  <c r="I635" i="3"/>
  <c r="J635" i="3"/>
  <c r="K635" i="3"/>
  <c r="L635" i="3"/>
  <c r="I636" i="3"/>
  <c r="J636" i="3"/>
  <c r="K636" i="3"/>
  <c r="L636" i="3"/>
  <c r="I637" i="3"/>
  <c r="J637" i="3"/>
  <c r="K637" i="3"/>
  <c r="L637" i="3"/>
  <c r="I638" i="3"/>
  <c r="J638" i="3"/>
  <c r="K638" i="3"/>
  <c r="L638" i="3"/>
  <c r="I639" i="3"/>
  <c r="J639" i="3"/>
  <c r="K639" i="3"/>
  <c r="L639" i="3"/>
  <c r="I640" i="3"/>
  <c r="J640" i="3"/>
  <c r="K640" i="3"/>
  <c r="L640" i="3"/>
  <c r="I641" i="3"/>
  <c r="J641" i="3"/>
  <c r="K641" i="3"/>
  <c r="L641" i="3"/>
  <c r="I642" i="3"/>
  <c r="J642" i="3"/>
  <c r="K642" i="3"/>
  <c r="L642" i="3"/>
  <c r="J643" i="3"/>
  <c r="K643" i="3"/>
  <c r="L643" i="3"/>
  <c r="J644" i="3"/>
  <c r="K644" i="3"/>
  <c r="L644" i="3"/>
  <c r="J645" i="3"/>
  <c r="K645" i="3"/>
  <c r="L645" i="3"/>
  <c r="I646" i="3"/>
  <c r="J646" i="3"/>
  <c r="K646" i="3"/>
  <c r="L646" i="3"/>
  <c r="J647" i="3"/>
  <c r="K647" i="3"/>
  <c r="L647" i="3"/>
  <c r="I648" i="3"/>
  <c r="J648" i="3"/>
  <c r="K648" i="3"/>
  <c r="L648" i="3"/>
  <c r="J649" i="3"/>
  <c r="K649" i="3"/>
  <c r="L649" i="3"/>
  <c r="I650" i="3"/>
  <c r="J650" i="3"/>
  <c r="K650" i="3"/>
  <c r="L650" i="3"/>
  <c r="I651" i="3"/>
  <c r="J651" i="3"/>
  <c r="K651" i="3"/>
  <c r="L651" i="3"/>
  <c r="J652" i="3"/>
  <c r="K652" i="3"/>
  <c r="L652" i="3"/>
  <c r="J653" i="3"/>
  <c r="K653" i="3"/>
  <c r="L653" i="3"/>
  <c r="J654" i="3"/>
  <c r="K654" i="3"/>
  <c r="L654" i="3"/>
  <c r="J655" i="3"/>
  <c r="K655" i="3"/>
  <c r="L655" i="3"/>
  <c r="J656" i="3"/>
  <c r="K656" i="3"/>
  <c r="L656" i="3"/>
  <c r="I657" i="3"/>
  <c r="J657" i="3"/>
  <c r="K657" i="3"/>
  <c r="L657" i="3"/>
  <c r="I658" i="3"/>
  <c r="J658" i="3"/>
  <c r="K658" i="3"/>
  <c r="L658" i="3"/>
  <c r="I659" i="3"/>
  <c r="J659" i="3"/>
  <c r="K659" i="3"/>
  <c r="L659" i="3"/>
  <c r="I660" i="3"/>
  <c r="J660" i="3"/>
  <c r="K660" i="3"/>
  <c r="L660" i="3"/>
  <c r="I661" i="3"/>
  <c r="J661" i="3"/>
  <c r="K661" i="3"/>
  <c r="L661" i="3"/>
  <c r="J662" i="3"/>
  <c r="K662" i="3"/>
  <c r="L662" i="3"/>
  <c r="I663" i="3"/>
  <c r="J663" i="3"/>
  <c r="L663" i="3"/>
  <c r="I664" i="3"/>
  <c r="J664" i="3"/>
  <c r="K664" i="3"/>
  <c r="L664" i="3"/>
  <c r="I665" i="3"/>
  <c r="J665" i="3"/>
  <c r="K665" i="3"/>
  <c r="L665" i="3"/>
  <c r="J666" i="3"/>
  <c r="K666" i="3"/>
  <c r="L666" i="3"/>
  <c r="J667" i="3"/>
  <c r="K667" i="3"/>
  <c r="L667" i="3"/>
  <c r="I668" i="3"/>
  <c r="J668" i="3"/>
  <c r="K668" i="3"/>
  <c r="L668" i="3"/>
  <c r="I669" i="3"/>
  <c r="J669" i="3"/>
  <c r="K669" i="3"/>
  <c r="L669" i="3"/>
  <c r="I670" i="3"/>
  <c r="J670" i="3"/>
  <c r="K670" i="3"/>
  <c r="L670" i="3"/>
  <c r="I671" i="3"/>
  <c r="J671" i="3"/>
  <c r="K671" i="3"/>
  <c r="L671" i="3"/>
  <c r="J672" i="3"/>
  <c r="K672" i="3"/>
  <c r="L672" i="3"/>
  <c r="J673" i="3"/>
  <c r="K673" i="3"/>
  <c r="L673" i="3"/>
  <c r="J674" i="3"/>
  <c r="K674" i="3"/>
  <c r="L674" i="3"/>
  <c r="I675" i="3"/>
  <c r="J675" i="3"/>
  <c r="K675" i="3"/>
  <c r="L675" i="3"/>
  <c r="J676" i="3"/>
  <c r="K676" i="3"/>
  <c r="L676" i="3"/>
  <c r="J677" i="3"/>
  <c r="K677" i="3"/>
  <c r="L677" i="3"/>
  <c r="I678" i="3"/>
  <c r="J678" i="3"/>
  <c r="L678" i="3"/>
  <c r="J679" i="3"/>
  <c r="K679" i="3"/>
  <c r="L679" i="3"/>
  <c r="I680" i="3"/>
  <c r="J680" i="3"/>
  <c r="L680" i="3"/>
  <c r="J681" i="3"/>
  <c r="K681" i="3"/>
  <c r="L681" i="3"/>
  <c r="J682" i="3"/>
  <c r="K682" i="3"/>
  <c r="L682" i="3"/>
  <c r="J683" i="3"/>
  <c r="K683" i="3"/>
  <c r="L683" i="3"/>
  <c r="J684" i="3"/>
  <c r="K684" i="3"/>
  <c r="L684" i="3"/>
  <c r="I685" i="3"/>
  <c r="J685" i="3"/>
  <c r="K685" i="3"/>
  <c r="L685" i="3"/>
  <c r="I686" i="3"/>
  <c r="J686" i="3"/>
  <c r="K686" i="3"/>
  <c r="L686" i="3"/>
  <c r="J687" i="3"/>
  <c r="K687" i="3"/>
  <c r="L687" i="3"/>
  <c r="J688" i="3"/>
  <c r="K688" i="3"/>
  <c r="L688" i="3"/>
  <c r="J689" i="3"/>
  <c r="K689" i="3"/>
  <c r="L689" i="3"/>
  <c r="I690" i="3"/>
  <c r="J690" i="3"/>
  <c r="K690" i="3"/>
  <c r="L690" i="3"/>
  <c r="I691" i="3"/>
  <c r="J691" i="3"/>
  <c r="K691" i="3"/>
  <c r="L691" i="3"/>
  <c r="I692" i="3"/>
  <c r="J692" i="3"/>
  <c r="K692" i="3"/>
  <c r="L692" i="3"/>
  <c r="I693" i="3"/>
  <c r="J693" i="3"/>
  <c r="K693" i="3"/>
  <c r="L693" i="3"/>
  <c r="I694" i="3"/>
  <c r="J694" i="3"/>
  <c r="K694" i="3"/>
  <c r="L694" i="3"/>
  <c r="J695" i="3"/>
  <c r="K695" i="3"/>
  <c r="L695" i="3"/>
  <c r="J696" i="3"/>
  <c r="K696" i="3"/>
  <c r="L696" i="3"/>
  <c r="J697" i="3"/>
  <c r="K697" i="3"/>
  <c r="L697" i="3"/>
  <c r="J698" i="3"/>
  <c r="K698" i="3"/>
  <c r="L698" i="3"/>
  <c r="J699" i="3"/>
  <c r="K699" i="3"/>
  <c r="L699" i="3"/>
  <c r="J700" i="3"/>
  <c r="K700" i="3"/>
  <c r="L700" i="3"/>
  <c r="I701" i="3"/>
  <c r="J701" i="3"/>
  <c r="K701" i="3"/>
  <c r="L701" i="3"/>
  <c r="I702" i="3"/>
  <c r="J702" i="3"/>
  <c r="K702" i="3"/>
  <c r="L702" i="3"/>
  <c r="I703" i="3"/>
  <c r="J703" i="3"/>
  <c r="K703" i="3"/>
  <c r="L703" i="3"/>
  <c r="I704" i="3"/>
  <c r="J704" i="3"/>
  <c r="K704" i="3"/>
  <c r="L704" i="3"/>
  <c r="J705" i="3"/>
  <c r="K705" i="3"/>
  <c r="L705" i="3"/>
  <c r="J706" i="3"/>
  <c r="K706" i="3"/>
  <c r="L706" i="3"/>
  <c r="J707" i="3"/>
  <c r="K707" i="3"/>
  <c r="L707" i="3"/>
  <c r="J708" i="3"/>
  <c r="K708" i="3"/>
  <c r="L708" i="3"/>
  <c r="J709" i="3"/>
  <c r="K709" i="3"/>
  <c r="L709" i="3"/>
  <c r="J710" i="3"/>
  <c r="K710" i="3"/>
  <c r="L710" i="3"/>
  <c r="J711" i="3"/>
  <c r="K711" i="3"/>
  <c r="L711" i="3"/>
  <c r="J712" i="3"/>
  <c r="K712" i="3"/>
  <c r="L712" i="3"/>
  <c r="J713" i="3"/>
  <c r="K713" i="3"/>
  <c r="L713" i="3"/>
  <c r="J714" i="3"/>
  <c r="K714" i="3"/>
  <c r="L714" i="3"/>
  <c r="I715" i="3"/>
  <c r="J715" i="3"/>
  <c r="K715" i="3"/>
  <c r="L715" i="3"/>
  <c r="J7" i="3"/>
  <c r="L7" i="3"/>
  <c r="K7" i="3"/>
  <c r="I7" i="3"/>
</calcChain>
</file>

<file path=xl/sharedStrings.xml><?xml version="1.0" encoding="utf-8"?>
<sst xmlns="http://schemas.openxmlformats.org/spreadsheetml/2006/main" count="7133" uniqueCount="522">
  <si>
    <t>руб.</t>
  </si>
  <si>
    <t/>
  </si>
  <si>
    <t>АДМИНИСТРАЦИЯ ГОРОДА ТРОИЦКА</t>
  </si>
  <si>
    <t>397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</si>
  <si>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</si>
  <si>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</si>
  <si>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</si>
  <si>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</si>
  <si>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</si>
  <si>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</si>
  <si>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</si>
  <si>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</si>
  <si>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</si>
  <si>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</si>
  <si>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</si>
  <si>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</si>
  <si>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</si>
  <si>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</si>
  <si>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</si>
  <si>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</si>
  <si>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</si>
  <si>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</si>
  <si>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0020458</t>
  </si>
  <si>
    <t>Уплата налога на имущество организаций, земельного и транспортного налогов</t>
  </si>
  <si>
    <t>0028900</t>
  </si>
  <si>
    <t>Судебная система</t>
  </si>
  <si>
    <t>0105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</si>
  <si>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</si>
  <si>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</si>
  <si>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</si>
  <si>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</si>
  <si>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</si>
  <si>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</si>
  <si>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</si>
  <si>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</si>
  <si>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</si>
  <si>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</si>
  <si>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</si>
  <si>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</si>
  <si>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</si>
  <si>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</si>
  <si>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</si>
  <si>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</si>
  <si>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</si>
  <si>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0020497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</si>
  <si>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</si>
  <si>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</si>
  <si>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</si>
  <si>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</si>
  <si>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Учреждения культуры и мероприятия в сфере культуры и кинематографии</t>
  </si>
  <si>
    <t>4400000</t>
  </si>
  <si>
    <t>Предоставление субсидий бюджетным учреждениям</t>
  </si>
  <si>
    <t>4408200</t>
  </si>
  <si>
    <t>Субсидии бюджетным учреждениям на финансовое обеспечение муниципального задания на оказание муниципальных услуг (выполнения работ)</t>
  </si>
  <si>
    <t>4408210</t>
  </si>
  <si>
    <t>611</t>
  </si>
  <si>
    <t>Обеспечение деятельности подведомственных учреждений</t>
  </si>
  <si>
    <t>4409900</t>
  </si>
  <si>
    <t>Выполнение функций казенными учреждениями</t>
  </si>
  <si>
    <t>001</t>
  </si>
  <si>
    <t>Целевые программы муниципальных образований</t>
  </si>
  <si>
    <t>7950000</t>
  </si>
  <si>
    <t>7950042</t>
  </si>
  <si>
    <t>7950053</t>
  </si>
  <si>
    <t>Субсидии бюджетным учреждениям на иные цели</t>
  </si>
  <si>
    <t>612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</si>
  <si>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</si>
  <si>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7950054</t>
  </si>
  <si>
    <t>621</t>
  </si>
  <si>
    <t>7950063</t>
  </si>
  <si>
    <t>Субсидии автономным учреждениям на иные цели</t>
  </si>
  <si>
    <t>622</t>
  </si>
  <si>
    <t>7950067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</si>
  <si>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</si>
  <si>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</si>
  <si>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</si>
  <si>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</si>
  <si>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Государственная регистрация актов гражданского состояния</t>
  </si>
  <si>
    <t>0013800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</si>
  <si>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</si>
  <si>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</si>
  <si>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</si>
  <si>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</si>
  <si>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</si>
  <si>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</si>
  <si>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</si>
  <si>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</si>
  <si>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</si>
  <si>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</si>
  <si>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2478900</t>
  </si>
  <si>
    <t>Обеспечение деятельности (оказание услуг) подведомственных казенных учреждений</t>
  </si>
  <si>
    <t>2479900</t>
  </si>
  <si>
    <t>Поисковые и аварийно-спасательные учреждения</t>
  </si>
  <si>
    <t>3020000</t>
  </si>
  <si>
    <t>3029900</t>
  </si>
  <si>
    <t>7950007</t>
  </si>
  <si>
    <t>Другие вопросы в области национальной безопасности и правоохранительной деятельности</t>
  </si>
  <si>
    <t>0314</t>
  </si>
  <si>
    <t>Региональные целевые программы</t>
  </si>
  <si>
    <t>5220000</t>
  </si>
  <si>
    <t>Областная целевая программа"Допризвывная подготовка молодёжи в Челябинской области"</t>
  </si>
  <si>
    <t>5223700</t>
  </si>
  <si>
    <t>НАЦИОНАЛЬНАЯ ЭКОНОМИКА</t>
  </si>
  <si>
    <t>0400</t>
  </si>
  <si>
    <t>Общеэкономические вопросы</t>
  </si>
  <si>
    <t>0401</t>
  </si>
  <si>
    <t>0020499</t>
  </si>
  <si>
    <t>Сельское хозяйство и рыболовство</t>
  </si>
  <si>
    <t>0405</t>
  </si>
  <si>
    <t>0020498</t>
  </si>
  <si>
    <t>Другие вопросы в области национальной экономики</t>
  </si>
  <si>
    <t>0412</t>
  </si>
  <si>
    <t>0928200</t>
  </si>
  <si>
    <t>0928210</t>
  </si>
  <si>
    <t>0929900</t>
  </si>
  <si>
    <t>Субсидии юридическим лицам</t>
  </si>
  <si>
    <t>7950044</t>
  </si>
  <si>
    <t>006</t>
  </si>
  <si>
    <t>Программа  "Доступное и комфортное жильё - гражданам России" в г. Троицке</t>
  </si>
  <si>
    <t>7950300</t>
  </si>
  <si>
    <t>7950305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</si>
  <si>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</si>
  <si>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</si>
  <si>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</si>
  <si>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</si>
  <si>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</si>
  <si>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</si>
  <si>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</si>
  <si>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</si>
  <si>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Мероприятия в сфере образования</t>
  </si>
  <si>
    <t>7950031</t>
  </si>
  <si>
    <t>022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</si>
  <si>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</si>
  <si>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</si>
  <si>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</si>
  <si>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</si>
  <si>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</si>
  <si>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</si>
  <si>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</si>
  <si>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</si>
  <si>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</si>
  <si>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</si>
  <si>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</si>
  <si>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</si>
  <si>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</si>
  <si>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</si>
  <si>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</si>
  <si>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</si>
  <si>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</si>
  <si>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</si>
  <si>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</si>
  <si>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</si>
  <si>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</si>
  <si>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</si>
  <si>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Учреждения, обеспечивающие предоставление услуг в сфере здравоохранения</t>
  </si>
  <si>
    <t>4690000</t>
  </si>
  <si>
    <t>4699900</t>
  </si>
  <si>
    <t>СОЦИАЛЬНАЯ ПОЛИТИКА</t>
  </si>
  <si>
    <t>1000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</si>
  <si>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</si>
  <si>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</si>
  <si>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</si>
  <si>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</si>
  <si>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</si>
  <si>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</si>
  <si>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Социальные выплаты</t>
  </si>
  <si>
    <t>005</t>
  </si>
  <si>
    <t>Другие вопросы в области социальной политики</t>
  </si>
  <si>
    <t>1006</t>
  </si>
  <si>
    <t>5224200</t>
  </si>
  <si>
    <t>5224263</t>
  </si>
  <si>
    <t>КОНТРОЛЬНО - СЧЕТНАЯ ПАЛАТА ГОРОДА ТРОИЦКА</t>
  </si>
  <si>
    <t>398</t>
  </si>
  <si>
    <t>УПРАВЛЕНИЕ МУНИЦИПАЛЬНОЙ СОБСТВЕННОСТИ АДМИНИСТРАЦИИ ГОРОДА</t>
  </si>
  <si>
    <t>399</t>
  </si>
  <si>
    <t>7950038</t>
  </si>
  <si>
    <t>Мероприятия в области здравоохранения, спорта и физической культуры, туризма</t>
  </si>
  <si>
    <t>7950059</t>
  </si>
  <si>
    <t>079</t>
  </si>
  <si>
    <t>Охрана семьи и детства</t>
  </si>
  <si>
    <t>1004</t>
  </si>
  <si>
    <t>Социальная помощь</t>
  </si>
  <si>
    <t>5050000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</si>
  <si>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</si>
  <si>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</si>
  <si>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5053694</t>
  </si>
  <si>
    <t>ФИНАНСОВОЕ УПРАВЛЕНИЕ АДМИНИСТРАЦИИ ГОРОДА</t>
  </si>
  <si>
    <t>400</t>
  </si>
  <si>
    <t>0020460</t>
  </si>
  <si>
    <t>СОБРАНИЕ ДЕПУТАТОВ ГОРОДА ТРОИЦКА</t>
  </si>
  <si>
    <t>404</t>
  </si>
  <si>
    <t>Депутаты представительного органа муниципального образования</t>
  </si>
  <si>
    <t>0021200</t>
  </si>
  <si>
    <t>УПРАВЛЕНИЕ ЖКХ, ЭКОЛОГИИ, БЛАГОУСТРОЙСТВА, ТРАНСПОРТА И СВЯЗИ АДМИНИСТРАЦИИ ГОРОДА ТРОИЦКА</t>
  </si>
  <si>
    <t>406</t>
  </si>
  <si>
    <t>0928220</t>
  </si>
  <si>
    <t>7950002</t>
  </si>
  <si>
    <t>7950066</t>
  </si>
  <si>
    <t>Транспорт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</si>
  <si>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</si>
  <si>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</si>
  <si>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</si>
  <si>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</si>
  <si>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</si>
  <si>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3030210</t>
  </si>
  <si>
    <t>Дорожное хозяйство (дорожные фонды)</t>
  </si>
  <si>
    <t>0409</t>
  </si>
  <si>
    <t>Дорожное хозяйство</t>
  </si>
  <si>
    <t>3150000</t>
  </si>
  <si>
    <t>Субсидии местным бюджетам на содержание и ремонт автомобильных дорог общего пользования местного значения</t>
  </si>
  <si>
    <t>3150600</t>
  </si>
  <si>
    <t>Благоустройство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</si>
  <si>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</si>
  <si>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</si>
  <si>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</si>
  <si>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7950035</t>
  </si>
  <si>
    <t>7950037</t>
  </si>
  <si>
    <t>7950049</t>
  </si>
  <si>
    <t>Жилищное хозяйство</t>
  </si>
  <si>
    <t>0501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</si>
  <si>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</si>
  <si>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</si>
  <si>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</si>
  <si>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</si>
  <si>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</si>
  <si>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бюджетов</t>
  </si>
  <si>
    <t>0980200</t>
  </si>
  <si>
    <t>0980201</t>
  </si>
  <si>
    <t>7950303</t>
  </si>
  <si>
    <t>Коммунальное хозяйство</t>
  </si>
  <si>
    <t>0502</t>
  </si>
  <si>
    <t>Областная целевая программа повышения энергетической эффективности экономики Челябинской области и сокращения энергетических издержек в бюджетном секторе</t>
  </si>
  <si>
    <t>5223500</t>
  </si>
  <si>
    <t>Бюджетные инвестиции</t>
  </si>
  <si>
    <t>003</t>
  </si>
  <si>
    <t>7950304</t>
  </si>
  <si>
    <t>0503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</si>
  <si>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</si>
  <si>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</si>
  <si>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</si>
  <si>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</si>
  <si>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</si>
  <si>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</si>
  <si>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</si>
  <si>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</si>
  <si>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7950008</t>
  </si>
  <si>
    <t>ОХРАНА ОКРУЖАЮЩЕЙ СРЕДЫ</t>
  </si>
  <si>
    <t>0600</t>
  </si>
  <si>
    <t>Другие вопросы в области охраны окружающей среды</t>
  </si>
  <si>
    <t>0605</t>
  </si>
  <si>
    <t>0020478</t>
  </si>
  <si>
    <t>7950301</t>
  </si>
  <si>
    <t>7950302</t>
  </si>
  <si>
    <t>Управление здравоохранения администрации города Троицка</t>
  </si>
  <si>
    <t>410</t>
  </si>
  <si>
    <t>4708200</t>
  </si>
  <si>
    <t>4708210</t>
  </si>
  <si>
    <t>4719935</t>
  </si>
  <si>
    <t>Иные безвозмездные и безвозвратные перечисления</t>
  </si>
  <si>
    <t>5200000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</si>
  <si>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</si>
  <si>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5201800</t>
  </si>
  <si>
    <t>5201821</t>
  </si>
  <si>
    <t>0020435</t>
  </si>
  <si>
    <t>Реализация программ модернизации здравоохранения субъектов РФ в части укрепления материально-технической базы медицинских учреждений</t>
  </si>
  <si>
    <t>0960000</t>
  </si>
  <si>
    <t>0960100</t>
  </si>
  <si>
    <t>0960159</t>
  </si>
  <si>
    <t>4699935</t>
  </si>
  <si>
    <t>7950040</t>
  </si>
  <si>
    <t>7950065</t>
  </si>
  <si>
    <t>УПРАВЛЕНИЕ СОЦИАЛЬНОЙ ЗАЩИТЫ НАСЕЛЕНИЯ АДМИНИСТРАЦИИ ГОРОДА ТРОИЦКА</t>
  </si>
  <si>
    <t>412</t>
  </si>
  <si>
    <t>Развитие инфраструктуры</t>
  </si>
  <si>
    <t>3510000</t>
  </si>
  <si>
    <t>Мероприятия в области коммунального хозяйства</t>
  </si>
  <si>
    <t>3510500</t>
  </si>
  <si>
    <t>Общее образование</t>
  </si>
  <si>
    <t>0702</t>
  </si>
  <si>
    <t>Детские дома</t>
  </si>
  <si>
    <t>4240000</t>
  </si>
  <si>
    <t>4249900</t>
  </si>
  <si>
    <t>4249970</t>
  </si>
  <si>
    <t>4249975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</si>
  <si>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</si>
  <si>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</si>
  <si>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</si>
  <si>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</si>
  <si>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</si>
  <si>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</si>
  <si>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</si>
  <si>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</si>
  <si>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Учреждения социального обслуживания населения</t>
  </si>
  <si>
    <t>5080000</t>
  </si>
  <si>
    <t>5088200</t>
  </si>
  <si>
    <t>5088210</t>
  </si>
  <si>
    <t>5089900</t>
  </si>
  <si>
    <t>5089980</t>
  </si>
  <si>
    <t>Закон Российской Федерации от 9 июня 1993 года N 5142-I "О донорстве крови и ее компонентов"</t>
  </si>
  <si>
    <t>5052900</t>
  </si>
  <si>
    <t>5052901</t>
  </si>
  <si>
    <t>5053300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</si>
  <si>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</si>
  <si>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</si>
  <si>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</si>
  <si>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</si>
  <si>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Предоставление гражданам субсидий на оплату жилого помещения и коммунальных услуг</t>
  </si>
  <si>
    <t>5054800</t>
  </si>
  <si>
    <t>Реализация мер социальной поддержки отдельных категорий граждан</t>
  </si>
  <si>
    <t>5055500</t>
  </si>
  <si>
    <t>5055510</t>
  </si>
  <si>
    <t>5055522</t>
  </si>
  <si>
    <t>5055523</t>
  </si>
  <si>
    <t>5055524</t>
  </si>
  <si>
    <t>5055525</t>
  </si>
  <si>
    <t>5055532</t>
  </si>
  <si>
    <t>5055533</t>
  </si>
  <si>
    <t>5055534</t>
  </si>
  <si>
    <t>5055535</t>
  </si>
  <si>
    <t>5055542</t>
  </si>
  <si>
    <t>5055543</t>
  </si>
  <si>
    <t>5055544</t>
  </si>
  <si>
    <t>5055545</t>
  </si>
  <si>
    <t>5055551</t>
  </si>
  <si>
    <t>5055552</t>
  </si>
  <si>
    <t>5055553</t>
  </si>
  <si>
    <t>5055570</t>
  </si>
  <si>
    <t>5055580</t>
  </si>
  <si>
    <t>5055590</t>
  </si>
  <si>
    <t>7950001</t>
  </si>
  <si>
    <t>068</t>
  </si>
  <si>
    <t>7950010</t>
  </si>
  <si>
    <t>7950016</t>
  </si>
  <si>
    <t>7950023</t>
  </si>
  <si>
    <t>7950060</t>
  </si>
  <si>
    <t>Содержание ребенка в семье опекуна и приемной семье, а также вознаграждение, причитающееся приемному родителю</t>
  </si>
  <si>
    <t>5201300</t>
  </si>
  <si>
    <t>5201311</t>
  </si>
  <si>
    <t>5201312</t>
  </si>
  <si>
    <t>5201320</t>
  </si>
  <si>
    <t>0020434</t>
  </si>
  <si>
    <t>0020446</t>
  </si>
  <si>
    <t>0020474</t>
  </si>
  <si>
    <t>УПРАВЛЕНИЕ ОБРАЗОВАНИЯ АДМИНИСТРАЦИИ ГОРОДА ТРОИЦКА</t>
  </si>
  <si>
    <t>429</t>
  </si>
  <si>
    <t>Дошкольное образование</t>
  </si>
  <si>
    <t>0701</t>
  </si>
  <si>
    <t>Детские дошкольные учреждения</t>
  </si>
  <si>
    <t>4200000</t>
  </si>
  <si>
    <t>4208200</t>
  </si>
  <si>
    <t>4208210</t>
  </si>
  <si>
    <t>4208220</t>
  </si>
  <si>
    <t>4208900</t>
  </si>
  <si>
    <t>4209900</t>
  </si>
  <si>
    <t>4209901</t>
  </si>
  <si>
    <t>Реализация национального проекта "Образование" в Челябинской области.</t>
  </si>
  <si>
    <t>908</t>
  </si>
  <si>
    <t>4209967</t>
  </si>
  <si>
    <t>"Областная целевая программа "Поддержка и развитие дошкольного образования в Челябинской области"</t>
  </si>
  <si>
    <t>5221500</t>
  </si>
  <si>
    <t>5221520</t>
  </si>
  <si>
    <t>Расходы за счёт остатков обл. целевых межбюджетных трансфертов на 01.01.2012 года</t>
  </si>
  <si>
    <t>999</t>
  </si>
  <si>
    <t>7950011</t>
  </si>
  <si>
    <t>7950020</t>
  </si>
  <si>
    <t>7950028</t>
  </si>
  <si>
    <t>Школы - детские сады, школы начальные, неполные средние и средние</t>
  </si>
  <si>
    <t>4210000</t>
  </si>
  <si>
    <t>4218200</t>
  </si>
  <si>
    <t>4218210</t>
  </si>
  <si>
    <t>4218220</t>
  </si>
  <si>
    <t>Предоставление субсидий автономным учреждениям</t>
  </si>
  <si>
    <t>4218300</t>
  </si>
  <si>
    <t>4218310</t>
  </si>
  <si>
    <t>4218320</t>
  </si>
  <si>
    <t>4218900</t>
  </si>
  <si>
    <t>4219900</t>
  </si>
  <si>
    <t>4219901</t>
  </si>
  <si>
    <t>4219959</t>
  </si>
  <si>
    <t>4219970</t>
  </si>
  <si>
    <t>4219988</t>
  </si>
  <si>
    <t>Учреждения по внешкольной работе с детьми</t>
  </si>
  <si>
    <t>4230000</t>
  </si>
  <si>
    <t>4238200</t>
  </si>
  <si>
    <t>4238210</t>
  </si>
  <si>
    <t>4238220</t>
  </si>
  <si>
    <t>4239900</t>
  </si>
  <si>
    <t>4239901</t>
  </si>
  <si>
    <t>Специальные (коррекционные) учреждения</t>
  </si>
  <si>
    <t>4330000</t>
  </si>
  <si>
    <t>4339900</t>
  </si>
  <si>
    <t>4339901</t>
  </si>
  <si>
    <t>4339970</t>
  </si>
  <si>
    <t>4339982</t>
  </si>
  <si>
    <t>Мероприятия в области образования</t>
  </si>
  <si>
    <t>4360000</t>
  </si>
  <si>
    <t>Моденизация региональных систем общего образования (федеральные средства)</t>
  </si>
  <si>
    <t>4362100</t>
  </si>
  <si>
    <t>Ежемесячное денежное вознаграждение за классное руководство</t>
  </si>
  <si>
    <t>5200900</t>
  </si>
  <si>
    <t>7950064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</si>
  <si>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</si>
  <si>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</si>
  <si>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</si>
  <si>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</si>
  <si>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</si>
  <si>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</si>
  <si>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4320280</t>
  </si>
  <si>
    <t>4328300</t>
  </si>
  <si>
    <t>4328310</t>
  </si>
  <si>
    <t>4328320</t>
  </si>
  <si>
    <t>4329900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</si>
  <si>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</si>
  <si>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</si>
  <si>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4528200</t>
  </si>
  <si>
    <t>4528210</t>
  </si>
  <si>
    <t>4528900</t>
  </si>
  <si>
    <t>4529900</t>
  </si>
  <si>
    <t>4529908</t>
  </si>
  <si>
    <t>7950055</t>
  </si>
  <si>
    <t>7950056</t>
  </si>
  <si>
    <t>7950058</t>
  </si>
  <si>
    <t>7950061</t>
  </si>
  <si>
    <t>7950062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</si>
  <si>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</si>
  <si>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</si>
  <si>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5201041</t>
  </si>
  <si>
    <t>Управление по культуре, спорту и делам молодежи администрации города Троицка</t>
  </si>
  <si>
    <t>430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</si>
  <si>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</si>
  <si>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</si>
  <si>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</si>
  <si>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</si>
  <si>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4310139</t>
  </si>
  <si>
    <t>Областная целевая программа "Патриотическое воспитание молодых граждан Челябинской области"</t>
  </si>
  <si>
    <t>5224600</t>
  </si>
  <si>
    <t>5224631</t>
  </si>
  <si>
    <t>7950013</t>
  </si>
  <si>
    <t>7950014</t>
  </si>
  <si>
    <t>7950024</t>
  </si>
  <si>
    <t>Культура</t>
  </si>
  <si>
    <t>0801</t>
  </si>
  <si>
    <t>Мероприятия в сфере культуры и кинематографии</t>
  </si>
  <si>
    <t>4400100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</si>
  <si>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</si>
  <si>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</si>
  <si>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4408220</t>
  </si>
  <si>
    <t>Музеи и постоянные выставки</t>
  </si>
  <si>
    <t>4410000</t>
  </si>
  <si>
    <t>4418200</t>
  </si>
  <si>
    <t>4418210</t>
  </si>
  <si>
    <t>4418220</t>
  </si>
  <si>
    <t>4419900</t>
  </si>
  <si>
    <t>Библиотеки</t>
  </si>
  <si>
    <t>4420000</t>
  </si>
  <si>
    <t>4428900</t>
  </si>
  <si>
    <t>4429900</t>
  </si>
  <si>
    <t>4429970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</si>
  <si>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</si>
  <si>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</si>
  <si>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7950030</t>
  </si>
  <si>
    <t>ФИЗИЧЕСКАЯ КУЛЬТУРА И СПОРТ</t>
  </si>
  <si>
    <t>1100</t>
  </si>
  <si>
    <t>Физическая культура</t>
  </si>
  <si>
    <t>1101</t>
  </si>
  <si>
    <t>Центры спортивной подготовки (сборные команды)</t>
  </si>
  <si>
    <t>4820000</t>
  </si>
  <si>
    <t>4828200</t>
  </si>
  <si>
    <t>4828210</t>
  </si>
  <si>
    <t>4828220</t>
  </si>
  <si>
    <t>4828225</t>
  </si>
  <si>
    <t>4828300</t>
  </si>
  <si>
    <t>4828310</t>
  </si>
  <si>
    <t>4829900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</si>
  <si>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</si>
  <si>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</si>
  <si>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</si>
  <si>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</si>
  <si>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1105</t>
  </si>
  <si>
    <t>5220800</t>
  </si>
  <si>
    <t>5220827</t>
  </si>
  <si>
    <t>7950027</t>
  </si>
  <si>
    <t>УПРАВЛЕНИЕ ПО КАПИТАЛЬНОМУ СТРОИТЕЛЬСТВУ АДМИНИСТРАЦИИ ГОРОДА ТРОИЦКА</t>
  </si>
  <si>
    <t>431</t>
  </si>
  <si>
    <t>0980102</t>
  </si>
  <si>
    <t>7950047</t>
  </si>
  <si>
    <t>7950052</t>
  </si>
  <si>
    <t>Наименование</t>
  </si>
  <si>
    <t xml:space="preserve">Ведомство </t>
  </si>
  <si>
    <t>раздел подраздел</t>
  </si>
  <si>
    <t>целевая статья</t>
  </si>
  <si>
    <t>вид расходов</t>
  </si>
  <si>
    <t xml:space="preserve">План на 2012 год </t>
  </si>
  <si>
    <t>Исполнено на 01.07.2012г.</t>
  </si>
  <si>
    <t>Отклонение от утвержденного плана</t>
  </si>
  <si>
    <t>Отклонение от бюджетной росписи</t>
  </si>
  <si>
    <t>Утвержденный</t>
  </si>
  <si>
    <t>Бюджетная роспись</t>
  </si>
  <si>
    <t>% исполнения</t>
  </si>
  <si>
    <t>отклонение</t>
  </si>
  <si>
    <t>ИТОГО</t>
  </si>
  <si>
    <t>Источники внутреннего финансирования</t>
  </si>
  <si>
    <t>Остаток бюджетных средств на начало года</t>
  </si>
  <si>
    <t>ВСЕГО расходов</t>
  </si>
  <si>
    <t>Превышение доходов над расходами</t>
  </si>
  <si>
    <t>БАЛАНС</t>
  </si>
  <si>
    <t xml:space="preserve">Заместитель главы города Троицка по финансовым вопросам - начальник финансового управления администрации города Троицка </t>
  </si>
  <si>
    <t>Е.Н. Баландина</t>
  </si>
  <si>
    <t>Заместитель начальника  финансового управления администрации города Троицка,начальник бюджетного отдела финансового управления администрации города Троицка</t>
  </si>
  <si>
    <t>Н.А. Онищенко</t>
  </si>
  <si>
    <t>Заместитель начальника  финансового управления администрации города Троицка, начальник отдела межбюджетных отношений, налоговой и кредитной политики и правового обеспечения исполнения бюджета 
финансового управления администрации города Троицка</t>
  </si>
  <si>
    <t>Т.В. Егорова</t>
  </si>
  <si>
    <t>Начальник отдела учета и отчетности- главный бухгалтер финансового управления администрации города Троицка</t>
  </si>
  <si>
    <t>Р.Г. Амантаева</t>
  </si>
  <si>
    <t xml:space="preserve">Начальник отдела финансирования отраслей </t>
  </si>
  <si>
    <t>экономики финансового управления администрации города Троицка</t>
  </si>
  <si>
    <t>Н.А. Суслова</t>
  </si>
  <si>
    <t>РАСХОДЫ II</t>
  </si>
  <si>
    <t>Областная целивая программа "Снижение административных барьеров, оптимизация и повышение качества  предоставления государственных и муниципальных услуг в том числе на базе МФЦ предост.госуд.и мун.услуг в Чел.обл. на 2012-2013 годы"</t>
  </si>
  <si>
    <t xml:space="preserve">   РАСХОДЫ </t>
  </si>
  <si>
    <t>Раздел II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</si>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</sst>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3" fontId="4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wrapText="1"/>
    </xf>
    <xf numFmtId="43" fontId="5" fillId="0" borderId="1" xfId="1" applyFont="1" applyBorder="1"/>
    <xf numFmtId="0" fontId="5" fillId="0" borderId="0" xfId="0" applyFont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" fontId="5" fillId="0" borderId="0" xfId="0" applyNumberFormat="1" applyFont="1"/>
    <xf numFmtId="0" fontId="2" fillId="0" borderId="0" xfId="0" applyFont="1" applyAlignment="1">
      <alignment wrapText="1"/>
    </xf>
    <xf numFmtId="0" fontId="5" fillId="0" borderId="0" xfId="0" applyFont="1" applyAlignment="1"/>
    <xf numFmtId="0" fontId="5" fillId="0" borderId="1" xfId="0" applyFont="1" applyBorder="1"/>
    <xf numFmtId="164" fontId="5" fillId="0" borderId="1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L742"/>
  <sheetViews>
    <sheetView showGridLines="0" workbookViewId="0">
      <selection sqref="A1:XFD1048576"/>
    </sheetView>
  </sheetViews>
  <sheetFormatPr defaultRowHeight="12.75" customHeight="1" outlineLevelRow="5" x14ac:dyDescent="0.2"/>
  <cols>
    <col min="1" max="1" width="40.140625" style="3" customWidth="1"/>
    <col min="2" max="3" width="6.7109375" style="3" customWidth="1"/>
    <col min="4" max="4" width="8.85546875" style="3" customWidth="1"/>
    <col min="5" max="5" width="6.7109375" style="3" customWidth="1"/>
    <col min="6" max="6" width="16.5703125" style="3" customWidth="1"/>
    <col min="7" max="7" width="16.85546875" style="3" customWidth="1"/>
    <col min="8" max="8" width="15.42578125" style="3" customWidth="1"/>
    <col min="9" max="9" width="12.5703125" style="3" customWidth="1"/>
    <col min="10" max="10" width="14.85546875" style="3" customWidth="1"/>
    <col min="11" max="11" width="11.42578125" style="3" customWidth="1"/>
    <col min="12" max="12" width="16.28515625" style="3" customWidth="1"/>
    <col min="13" max="16384" width="9.140625" style="3"/>
  </cols>
  <sheetData>
    <row r="2" spans="1:12" ht="18" customHeight="1" x14ac:dyDescent="0.2">
      <c r="A2" s="32" t="s">
        <v>517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75" customHeight="1" x14ac:dyDescent="0.2">
      <c r="L3" s="4" t="s">
        <v>0</v>
      </c>
    </row>
    <row r="4" spans="1:12" ht="12" x14ac:dyDescent="0.2">
      <c r="A4" s="39" t="s">
        <v>487</v>
      </c>
      <c r="B4" s="37" t="s">
        <v>488</v>
      </c>
      <c r="C4" s="37" t="s">
        <v>489</v>
      </c>
      <c r="D4" s="37" t="s">
        <v>490</v>
      </c>
      <c r="E4" s="37" t="s">
        <v>491</v>
      </c>
      <c r="F4" s="36" t="s">
        <v>492</v>
      </c>
      <c r="G4" s="36"/>
      <c r="H4" s="33" t="s">
        <v>493</v>
      </c>
      <c r="I4" s="33" t="s">
        <v>494</v>
      </c>
      <c r="J4" s="34"/>
      <c r="K4" s="33" t="s">
        <v>495</v>
      </c>
      <c r="L4" s="34"/>
    </row>
    <row r="5" spans="1:12" ht="12" x14ac:dyDescent="0.2">
      <c r="A5" s="34"/>
      <c r="B5" s="34"/>
      <c r="C5" s="34"/>
      <c r="D5" s="34"/>
      <c r="E5" s="34"/>
      <c r="F5" s="35" t="s">
        <v>496</v>
      </c>
      <c r="G5" s="33" t="s">
        <v>497</v>
      </c>
      <c r="H5" s="33"/>
      <c r="I5" s="34"/>
      <c r="J5" s="34"/>
      <c r="K5" s="34"/>
      <c r="L5" s="34"/>
    </row>
    <row r="6" spans="1:12" ht="30" customHeight="1" x14ac:dyDescent="0.2">
      <c r="A6" s="34"/>
      <c r="B6" s="34"/>
      <c r="C6" s="34"/>
      <c r="D6" s="34"/>
      <c r="E6" s="34"/>
      <c r="F6" s="35"/>
      <c r="G6" s="33"/>
      <c r="H6" s="33"/>
      <c r="I6" s="1" t="s">
        <v>498</v>
      </c>
      <c r="J6" s="1" t="s">
        <v>499</v>
      </c>
      <c r="K6" s="1" t="s">
        <v>498</v>
      </c>
      <c r="L6" s="1" t="s">
        <v>499</v>
      </c>
    </row>
    <row r="7" spans="1:12" ht="12" x14ac:dyDescent="0.2">
      <c r="A7" s="5" t="s">
        <v>2</v>
      </c>
      <c r="B7" s="6" t="s">
        <v>3</v>
      </c>
      <c r="C7" s="6" t="s">
        <v>1</v>
      </c>
      <c r="D7" s="6" t="s">
        <v>1</v>
      </c>
      <c r="E7" s="6" t="s">
        <v>1</v>
      </c>
      <c r="F7" s="7">
        <v>42701520.880000003</v>
      </c>
      <c r="G7" s="7">
        <v>53080263.5</v>
      </c>
      <c r="H7" s="7">
        <v>22748927.43</v>
      </c>
      <c r="I7" s="27">
        <f>H7/F7*100</f>
        <v>53.274279138509215</v>
      </c>
      <c r="J7" s="10">
        <f>H7-F7</f>
        <v>-19952593.450000003</v>
      </c>
      <c r="K7" s="27">
        <f>H7/G7*100</f>
        <v>42.857600791676553</v>
      </c>
      <c r="L7" s="10">
        <f>H7-G7</f>
        <v>-30331336.07</v>
      </c>
    </row>
    <row r="8" spans="1:12" ht="12" outlineLevel="1" x14ac:dyDescent="0.2">
      <c r="A8" s="5" t="s">
        <v>4</v>
      </c>
      <c r="B8" s="6" t="s">
        <v>3</v>
      </c>
      <c r="C8" s="6" t="s">
        <v>5</v>
      </c>
      <c r="D8" s="6" t="s">
        <v>1</v>
      </c>
      <c r="E8" s="6" t="s">
        <v>1</v>
      </c>
      <c r="F8" s="7">
        <v>28806338.289999999</v>
      </c>
      <c r="G8" s="7">
        <v>32542888.41</v>
      </c>
      <c r="H8" s="7">
        <v>13794413.98</v>
      </c>
      <c r="I8" s="27">
        <f t="shared" ref="I8:I71" si="0">H8/F8*100</f>
        <v>47.886731875216064</v>
      </c>
      <c r="J8" s="10">
        <f t="shared" ref="J8:J71" si="1">H8-F8</f>
        <v>-15011924.309999999</v>
      </c>
      <c r="K8" s="27">
        <f t="shared" ref="K8:K71" si="2">H8/G8*100</f>
        <v>42.388413118735826</v>
      </c>
      <c r="L8" s="10">
        <f t="shared" ref="L8:L71" si="3">H8-G8</f>
        <v>-18748474.43</v>
      </c>
    </row>
    <row r="9" spans="1:12" ht="36" outlineLevel="2" x14ac:dyDescent="0.2">
      <c r="A9" s="5" t="s">
        <v>6</v>
      </c>
      <c r="B9" s="6" t="s">
        <v>3</v>
      </c>
      <c r="C9" s="6" t="s">
        <v>7</v>
      </c>
      <c r="D9" s="6" t="s">
        <v>1</v>
      </c>
      <c r="E9" s="6" t="s">
        <v>1</v>
      </c>
      <c r="F9" s="7">
        <v>1381069.2</v>
      </c>
      <c r="G9" s="7">
        <v>1508360.03</v>
      </c>
      <c r="H9" s="7">
        <v>704813.6</v>
      </c>
      <c r="I9" s="27">
        <f t="shared" si="0"/>
        <v>51.033909090145521</v>
      </c>
      <c r="J9" s="10">
        <f t="shared" si="1"/>
        <v>-676255.6</v>
      </c>
      <c r="K9" s="27">
        <f t="shared" si="2"/>
        <v>46.727146435987166</v>
      </c>
      <c r="L9" s="10">
        <f t="shared" si="3"/>
        <v>-803546.43</v>
      </c>
    </row>
    <row r="10" spans="1:12" ht="60" outlineLevel="3" x14ac:dyDescent="0.2">
      <c r="A10" s="5" t="s">
        <v>8</v>
      </c>
      <c r="B10" s="6" t="s">
        <v>3</v>
      </c>
      <c r="C10" s="6" t="s">
        <v>7</v>
      </c>
      <c r="D10" s="6" t="s">
        <v>9</v>
      </c>
      <c r="E10" s="6" t="s">
        <v>1</v>
      </c>
      <c r="F10" s="7">
        <v>1381069.2</v>
      </c>
      <c r="G10" s="7">
        <v>1508360.03</v>
      </c>
      <c r="H10" s="7">
        <v>704813.6</v>
      </c>
      <c r="I10" s="27">
        <f t="shared" si="0"/>
        <v>51.033909090145521</v>
      </c>
      <c r="J10" s="10">
        <f t="shared" si="1"/>
        <v>-676255.6</v>
      </c>
      <c r="K10" s="27">
        <f t="shared" si="2"/>
        <v>46.727146435987166</v>
      </c>
      <c r="L10" s="10">
        <f t="shared" si="3"/>
        <v>-803546.43</v>
      </c>
    </row>
    <row r="11" spans="1:12" ht="12" outlineLevel="4" x14ac:dyDescent="0.2">
      <c r="A11" s="5" t="s">
        <v>10</v>
      </c>
      <c r="B11" s="6" t="s">
        <v>3</v>
      </c>
      <c r="C11" s="6" t="s">
        <v>7</v>
      </c>
      <c r="D11" s="6" t="s">
        <v>11</v>
      </c>
      <c r="E11" s="6" t="s">
        <v>1</v>
      </c>
      <c r="F11" s="7">
        <v>1381069.2</v>
      </c>
      <c r="G11" s="7">
        <v>1508360.03</v>
      </c>
      <c r="H11" s="7">
        <v>704813.6</v>
      </c>
      <c r="I11" s="27">
        <f t="shared" si="0"/>
        <v>51.033909090145521</v>
      </c>
      <c r="J11" s="10">
        <f t="shared" si="1"/>
        <v>-676255.6</v>
      </c>
      <c r="K11" s="27">
        <f t="shared" si="2"/>
        <v>46.727146435987166</v>
      </c>
      <c r="L11" s="10">
        <f t="shared" si="3"/>
        <v>-803546.43</v>
      </c>
    </row>
    <row r="12" spans="1:12" ht="24" outlineLevel="5" x14ac:dyDescent="0.2">
      <c r="A12" s="8" t="s">
        <v>12</v>
      </c>
      <c r="B12" s="9" t="s">
        <v>3</v>
      </c>
      <c r="C12" s="9" t="s">
        <v>7</v>
      </c>
      <c r="D12" s="9" t="s">
        <v>11</v>
      </c>
      <c r="E12" s="9" t="s">
        <v>13</v>
      </c>
      <c r="F12" s="10">
        <v>1381069.2</v>
      </c>
      <c r="G12" s="10">
        <v>1508360.03</v>
      </c>
      <c r="H12" s="10">
        <v>704813.6</v>
      </c>
      <c r="I12" s="27">
        <f t="shared" si="0"/>
        <v>51.033909090145521</v>
      </c>
      <c r="J12" s="10">
        <f t="shared" si="1"/>
        <v>-676255.6</v>
      </c>
      <c r="K12" s="27">
        <f t="shared" si="2"/>
        <v>46.727146435987166</v>
      </c>
      <c r="L12" s="10">
        <f t="shared" si="3"/>
        <v>-803546.43</v>
      </c>
    </row>
    <row r="13" spans="1:12" ht="60" outlineLevel="2" x14ac:dyDescent="0.2">
      <c r="A13" s="5" t="s">
        <v>14</v>
      </c>
      <c r="B13" s="6" t="s">
        <v>3</v>
      </c>
      <c r="C13" s="6" t="s">
        <v>15</v>
      </c>
      <c r="D13" s="6" t="s">
        <v>1</v>
      </c>
      <c r="E13" s="6" t="s">
        <v>1</v>
      </c>
      <c r="F13" s="7"/>
      <c r="G13" s="7">
        <v>23000</v>
      </c>
      <c r="H13" s="7">
        <v>23000</v>
      </c>
      <c r="I13" s="27"/>
      <c r="J13" s="10">
        <f t="shared" si="1"/>
        <v>23000</v>
      </c>
      <c r="K13" s="27">
        <f t="shared" si="2"/>
        <v>100</v>
      </c>
      <c r="L13" s="10">
        <f t="shared" si="3"/>
        <v>0</v>
      </c>
    </row>
    <row r="14" spans="1:12" ht="60" outlineLevel="3" x14ac:dyDescent="0.2">
      <c r="A14" s="5" t="s">
        <v>8</v>
      </c>
      <c r="B14" s="6" t="s">
        <v>3</v>
      </c>
      <c r="C14" s="6" t="s">
        <v>15</v>
      </c>
      <c r="D14" s="6" t="s">
        <v>9</v>
      </c>
      <c r="E14" s="6" t="s">
        <v>1</v>
      </c>
      <c r="F14" s="7"/>
      <c r="G14" s="7">
        <v>23000</v>
      </c>
      <c r="H14" s="7">
        <v>23000</v>
      </c>
      <c r="I14" s="27"/>
      <c r="J14" s="10">
        <f t="shared" si="1"/>
        <v>23000</v>
      </c>
      <c r="K14" s="27">
        <f t="shared" si="2"/>
        <v>100</v>
      </c>
      <c r="L14" s="10">
        <f t="shared" si="3"/>
        <v>0</v>
      </c>
    </row>
    <row r="15" spans="1:12" ht="12" outlineLevel="4" x14ac:dyDescent="0.2">
      <c r="A15" s="5" t="s">
        <v>16</v>
      </c>
      <c r="B15" s="6" t="s">
        <v>3</v>
      </c>
      <c r="C15" s="6" t="s">
        <v>15</v>
      </c>
      <c r="D15" s="6" t="s">
        <v>17</v>
      </c>
      <c r="E15" s="6" t="s">
        <v>1</v>
      </c>
      <c r="F15" s="7"/>
      <c r="G15" s="7">
        <v>20700</v>
      </c>
      <c r="H15" s="7">
        <v>20700</v>
      </c>
      <c r="I15" s="27"/>
      <c r="J15" s="10">
        <f t="shared" si="1"/>
        <v>20700</v>
      </c>
      <c r="K15" s="27">
        <f t="shared" si="2"/>
        <v>100</v>
      </c>
      <c r="L15" s="10">
        <f t="shared" si="3"/>
        <v>0</v>
      </c>
    </row>
    <row r="16" spans="1:12" ht="24" outlineLevel="5" x14ac:dyDescent="0.2">
      <c r="A16" s="8" t="s">
        <v>12</v>
      </c>
      <c r="B16" s="9" t="s">
        <v>3</v>
      </c>
      <c r="C16" s="9" t="s">
        <v>15</v>
      </c>
      <c r="D16" s="9" t="s">
        <v>17</v>
      </c>
      <c r="E16" s="9" t="s">
        <v>13</v>
      </c>
      <c r="F16" s="10"/>
      <c r="G16" s="10">
        <v>20700</v>
      </c>
      <c r="H16" s="10">
        <v>20700</v>
      </c>
      <c r="I16" s="27"/>
      <c r="J16" s="10">
        <f t="shared" si="1"/>
        <v>20700</v>
      </c>
      <c r="K16" s="27">
        <f t="shared" si="2"/>
        <v>100</v>
      </c>
      <c r="L16" s="10">
        <f t="shared" si="3"/>
        <v>0</v>
      </c>
    </row>
    <row r="17" spans="1:12" ht="24" outlineLevel="4" x14ac:dyDescent="0.2">
      <c r="A17" s="5" t="s">
        <v>18</v>
      </c>
      <c r="B17" s="6" t="s">
        <v>3</v>
      </c>
      <c r="C17" s="6" t="s">
        <v>15</v>
      </c>
      <c r="D17" s="6" t="s">
        <v>19</v>
      </c>
      <c r="E17" s="6" t="s">
        <v>1</v>
      </c>
      <c r="F17" s="7"/>
      <c r="G17" s="7">
        <v>2300</v>
      </c>
      <c r="H17" s="7">
        <v>2300</v>
      </c>
      <c r="I17" s="27"/>
      <c r="J17" s="10">
        <f t="shared" si="1"/>
        <v>2300</v>
      </c>
      <c r="K17" s="27">
        <f t="shared" si="2"/>
        <v>100</v>
      </c>
      <c r="L17" s="10">
        <f t="shared" si="3"/>
        <v>0</v>
      </c>
    </row>
    <row r="18" spans="1:12" ht="24" outlineLevel="5" x14ac:dyDescent="0.2">
      <c r="A18" s="8" t="s">
        <v>12</v>
      </c>
      <c r="B18" s="9" t="s">
        <v>3</v>
      </c>
      <c r="C18" s="9" t="s">
        <v>15</v>
      </c>
      <c r="D18" s="9" t="s">
        <v>19</v>
      </c>
      <c r="E18" s="9" t="s">
        <v>13</v>
      </c>
      <c r="F18" s="10"/>
      <c r="G18" s="10">
        <v>2300</v>
      </c>
      <c r="H18" s="10">
        <v>2300</v>
      </c>
      <c r="I18" s="27"/>
      <c r="J18" s="10">
        <f t="shared" si="1"/>
        <v>2300</v>
      </c>
      <c r="K18" s="27">
        <f t="shared" si="2"/>
        <v>100</v>
      </c>
      <c r="L18" s="10">
        <f t="shared" si="3"/>
        <v>0</v>
      </c>
    </row>
    <row r="19" spans="1:12" ht="60" outlineLevel="2" x14ac:dyDescent="0.2">
      <c r="A19" s="5" t="s">
        <v>20</v>
      </c>
      <c r="B19" s="6" t="s">
        <v>3</v>
      </c>
      <c r="C19" s="6" t="s">
        <v>21</v>
      </c>
      <c r="D19" s="6" t="s">
        <v>1</v>
      </c>
      <c r="E19" s="6" t="s">
        <v>1</v>
      </c>
      <c r="F19" s="7">
        <v>20605771.34</v>
      </c>
      <c r="G19" s="7">
        <v>22626671</v>
      </c>
      <c r="H19" s="7">
        <v>9517840.5299999993</v>
      </c>
      <c r="I19" s="27">
        <f t="shared" si="0"/>
        <v>46.190168632629309</v>
      </c>
      <c r="J19" s="10">
        <f t="shared" si="1"/>
        <v>-11087930.810000001</v>
      </c>
      <c r="K19" s="27">
        <f t="shared" si="2"/>
        <v>42.064696702400454</v>
      </c>
      <c r="L19" s="10">
        <f t="shared" si="3"/>
        <v>-13108830.470000001</v>
      </c>
    </row>
    <row r="20" spans="1:12" ht="60" outlineLevel="3" x14ac:dyDescent="0.2">
      <c r="A20" s="5" t="s">
        <v>8</v>
      </c>
      <c r="B20" s="6" t="s">
        <v>3</v>
      </c>
      <c r="C20" s="6" t="s">
        <v>21</v>
      </c>
      <c r="D20" s="6" t="s">
        <v>9</v>
      </c>
      <c r="E20" s="6" t="s">
        <v>1</v>
      </c>
      <c r="F20" s="7">
        <v>20605771.34</v>
      </c>
      <c r="G20" s="7">
        <v>22626671</v>
      </c>
      <c r="H20" s="7">
        <v>9517840.5299999993</v>
      </c>
      <c r="I20" s="27">
        <f t="shared" si="0"/>
        <v>46.190168632629309</v>
      </c>
      <c r="J20" s="10">
        <f t="shared" si="1"/>
        <v>-11087930.810000001</v>
      </c>
      <c r="K20" s="27">
        <f t="shared" si="2"/>
        <v>42.064696702400454</v>
      </c>
      <c r="L20" s="10">
        <f t="shared" si="3"/>
        <v>-13108830.470000001</v>
      </c>
    </row>
    <row r="21" spans="1:12" ht="12" outlineLevel="4" x14ac:dyDescent="0.2">
      <c r="A21" s="5" t="s">
        <v>16</v>
      </c>
      <c r="B21" s="6" t="s">
        <v>3</v>
      </c>
      <c r="C21" s="6" t="s">
        <v>21</v>
      </c>
      <c r="D21" s="6" t="s">
        <v>17</v>
      </c>
      <c r="E21" s="6" t="s">
        <v>1</v>
      </c>
      <c r="F21" s="7">
        <v>20419177.379999999</v>
      </c>
      <c r="G21" s="7">
        <v>22454502.039999999</v>
      </c>
      <c r="H21" s="7">
        <v>9464139.5299999993</v>
      </c>
      <c r="I21" s="27">
        <f t="shared" si="0"/>
        <v>46.349269384719946</v>
      </c>
      <c r="J21" s="10">
        <f t="shared" si="1"/>
        <v>-10955037.85</v>
      </c>
      <c r="K21" s="27">
        <f t="shared" si="2"/>
        <v>42.148071300538177</v>
      </c>
      <c r="L21" s="10">
        <f t="shared" si="3"/>
        <v>-12990362.51</v>
      </c>
    </row>
    <row r="22" spans="1:12" ht="24" outlineLevel="5" x14ac:dyDescent="0.2">
      <c r="A22" s="8" t="s">
        <v>12</v>
      </c>
      <c r="B22" s="9" t="s">
        <v>3</v>
      </c>
      <c r="C22" s="9" t="s">
        <v>21</v>
      </c>
      <c r="D22" s="9" t="s">
        <v>17</v>
      </c>
      <c r="E22" s="9" t="s">
        <v>13</v>
      </c>
      <c r="F22" s="10">
        <v>19608077.379999999</v>
      </c>
      <c r="G22" s="10">
        <v>21643402.039999999</v>
      </c>
      <c r="H22" s="10">
        <v>9151992.8800000008</v>
      </c>
      <c r="I22" s="27">
        <f t="shared" si="0"/>
        <v>46.674606095419243</v>
      </c>
      <c r="J22" s="10">
        <f t="shared" si="1"/>
        <v>-10456084.499999998</v>
      </c>
      <c r="K22" s="27">
        <f t="shared" si="2"/>
        <v>42.285371140294174</v>
      </c>
      <c r="L22" s="10">
        <f t="shared" si="3"/>
        <v>-12491409.159999998</v>
      </c>
    </row>
    <row r="23" spans="1:12" ht="24" outlineLevel="5" x14ac:dyDescent="0.2">
      <c r="A23" s="8" t="s">
        <v>12</v>
      </c>
      <c r="B23" s="9" t="s">
        <v>3</v>
      </c>
      <c r="C23" s="9" t="s">
        <v>21</v>
      </c>
      <c r="D23" s="9" t="s">
        <v>22</v>
      </c>
      <c r="E23" s="9" t="s">
        <v>13</v>
      </c>
      <c r="F23" s="10">
        <v>811100</v>
      </c>
      <c r="G23" s="10">
        <v>811100</v>
      </c>
      <c r="H23" s="10">
        <v>312146.65000000002</v>
      </c>
      <c r="I23" s="27">
        <f t="shared" si="0"/>
        <v>38.48436074466774</v>
      </c>
      <c r="J23" s="10">
        <f t="shared" si="1"/>
        <v>-498953.35</v>
      </c>
      <c r="K23" s="27">
        <f t="shared" si="2"/>
        <v>38.48436074466774</v>
      </c>
      <c r="L23" s="10">
        <f t="shared" si="3"/>
        <v>-498953.35</v>
      </c>
    </row>
    <row r="24" spans="1:12" ht="24" outlineLevel="4" x14ac:dyDescent="0.2">
      <c r="A24" s="5" t="s">
        <v>23</v>
      </c>
      <c r="B24" s="6" t="s">
        <v>3</v>
      </c>
      <c r="C24" s="6" t="s">
        <v>21</v>
      </c>
      <c r="D24" s="6" t="s">
        <v>24</v>
      </c>
      <c r="E24" s="6" t="s">
        <v>1</v>
      </c>
      <c r="F24" s="7">
        <v>186593.96</v>
      </c>
      <c r="G24" s="7">
        <v>172168.95999999999</v>
      </c>
      <c r="H24" s="7">
        <v>53701</v>
      </c>
      <c r="I24" s="27">
        <f t="shared" si="0"/>
        <v>28.779602512321407</v>
      </c>
      <c r="J24" s="10">
        <f t="shared" si="1"/>
        <v>-132892.96</v>
      </c>
      <c r="K24" s="27">
        <f t="shared" si="2"/>
        <v>31.190872036399593</v>
      </c>
      <c r="L24" s="10">
        <f t="shared" si="3"/>
        <v>-118467.95999999999</v>
      </c>
    </row>
    <row r="25" spans="1:12" ht="24" outlineLevel="5" x14ac:dyDescent="0.2">
      <c r="A25" s="8" t="s">
        <v>12</v>
      </c>
      <c r="B25" s="9" t="s">
        <v>3</v>
      </c>
      <c r="C25" s="9" t="s">
        <v>21</v>
      </c>
      <c r="D25" s="9" t="s">
        <v>24</v>
      </c>
      <c r="E25" s="9" t="s">
        <v>13</v>
      </c>
      <c r="F25" s="10">
        <v>186593.96</v>
      </c>
      <c r="G25" s="10">
        <v>172168.95999999999</v>
      </c>
      <c r="H25" s="10">
        <v>53701</v>
      </c>
      <c r="I25" s="27">
        <f t="shared" si="0"/>
        <v>28.779602512321407</v>
      </c>
      <c r="J25" s="10">
        <f t="shared" si="1"/>
        <v>-132892.96</v>
      </c>
      <c r="K25" s="27">
        <f t="shared" si="2"/>
        <v>31.190872036399593</v>
      </c>
      <c r="L25" s="10">
        <f t="shared" si="3"/>
        <v>-118467.95999999999</v>
      </c>
    </row>
    <row r="26" spans="1:12" ht="12" outlineLevel="2" x14ac:dyDescent="0.2">
      <c r="A26" s="5" t="s">
        <v>25</v>
      </c>
      <c r="B26" s="6" t="s">
        <v>3</v>
      </c>
      <c r="C26" s="6" t="s">
        <v>26</v>
      </c>
      <c r="D26" s="6" t="s">
        <v>1</v>
      </c>
      <c r="E26" s="6" t="s">
        <v>1</v>
      </c>
      <c r="F26" s="7">
        <v>17000</v>
      </c>
      <c r="G26" s="7">
        <v>17000</v>
      </c>
      <c r="H26" s="7"/>
      <c r="I26" s="27">
        <f t="shared" si="0"/>
        <v>0</v>
      </c>
      <c r="J26" s="10">
        <f t="shared" si="1"/>
        <v>-17000</v>
      </c>
      <c r="K26" s="27">
        <f t="shared" si="2"/>
        <v>0</v>
      </c>
      <c r="L26" s="10">
        <f t="shared" si="3"/>
        <v>-17000</v>
      </c>
    </row>
    <row r="27" spans="1:12" ht="24" outlineLevel="3" x14ac:dyDescent="0.2">
      <c r="A27" s="5" t="s">
        <v>27</v>
      </c>
      <c r="B27" s="6" t="s">
        <v>3</v>
      </c>
      <c r="C27" s="6" t="s">
        <v>26</v>
      </c>
      <c r="D27" s="6" t="s">
        <v>28</v>
      </c>
      <c r="E27" s="6" t="s">
        <v>1</v>
      </c>
      <c r="F27" s="7">
        <v>17000</v>
      </c>
      <c r="G27" s="7">
        <v>17000</v>
      </c>
      <c r="H27" s="7"/>
      <c r="I27" s="27">
        <f t="shared" si="0"/>
        <v>0</v>
      </c>
      <c r="J27" s="10">
        <f t="shared" si="1"/>
        <v>-17000</v>
      </c>
      <c r="K27" s="27">
        <f t="shared" si="2"/>
        <v>0</v>
      </c>
      <c r="L27" s="10">
        <f t="shared" si="3"/>
        <v>-17000</v>
      </c>
    </row>
    <row r="28" spans="1:12" ht="48" outlineLevel="4" x14ac:dyDescent="0.2">
      <c r="A28" s="5" t="s">
        <v>29</v>
      </c>
      <c r="B28" s="6" t="s">
        <v>3</v>
      </c>
      <c r="C28" s="6" t="s">
        <v>26</v>
      </c>
      <c r="D28" s="6" t="s">
        <v>30</v>
      </c>
      <c r="E28" s="6" t="s">
        <v>1</v>
      </c>
      <c r="F28" s="7">
        <v>17000</v>
      </c>
      <c r="G28" s="7">
        <v>17000</v>
      </c>
      <c r="H28" s="7"/>
      <c r="I28" s="27">
        <f t="shared" si="0"/>
        <v>0</v>
      </c>
      <c r="J28" s="10">
        <f t="shared" si="1"/>
        <v>-17000</v>
      </c>
      <c r="K28" s="27">
        <f t="shared" si="2"/>
        <v>0</v>
      </c>
      <c r="L28" s="10">
        <f t="shared" si="3"/>
        <v>-17000</v>
      </c>
    </row>
    <row r="29" spans="1:12" ht="24" outlineLevel="5" x14ac:dyDescent="0.2">
      <c r="A29" s="8" t="s">
        <v>12</v>
      </c>
      <c r="B29" s="9" t="s">
        <v>3</v>
      </c>
      <c r="C29" s="9" t="s">
        <v>26</v>
      </c>
      <c r="D29" s="9" t="s">
        <v>30</v>
      </c>
      <c r="E29" s="9" t="s">
        <v>13</v>
      </c>
      <c r="F29" s="10">
        <v>17000</v>
      </c>
      <c r="G29" s="10">
        <v>17000</v>
      </c>
      <c r="H29" s="10"/>
      <c r="I29" s="27">
        <f t="shared" si="0"/>
        <v>0</v>
      </c>
      <c r="J29" s="10">
        <f t="shared" si="1"/>
        <v>-17000</v>
      </c>
      <c r="K29" s="27">
        <f t="shared" si="2"/>
        <v>0</v>
      </c>
      <c r="L29" s="10">
        <f t="shared" si="3"/>
        <v>-17000</v>
      </c>
    </row>
    <row r="30" spans="1:12" ht="48" outlineLevel="2" x14ac:dyDescent="0.2">
      <c r="A30" s="5" t="s">
        <v>31</v>
      </c>
      <c r="B30" s="6" t="s">
        <v>3</v>
      </c>
      <c r="C30" s="6" t="s">
        <v>32</v>
      </c>
      <c r="D30" s="6" t="s">
        <v>1</v>
      </c>
      <c r="E30" s="6" t="s">
        <v>1</v>
      </c>
      <c r="F30" s="7"/>
      <c r="G30" s="7">
        <v>73600</v>
      </c>
      <c r="H30" s="7">
        <v>73600</v>
      </c>
      <c r="I30" s="27"/>
      <c r="J30" s="10">
        <f t="shared" si="1"/>
        <v>73600</v>
      </c>
      <c r="K30" s="27">
        <f t="shared" si="2"/>
        <v>100</v>
      </c>
      <c r="L30" s="10">
        <f t="shared" si="3"/>
        <v>0</v>
      </c>
    </row>
    <row r="31" spans="1:12" ht="60" outlineLevel="3" x14ac:dyDescent="0.2">
      <c r="A31" s="5" t="s">
        <v>8</v>
      </c>
      <c r="B31" s="6" t="s">
        <v>3</v>
      </c>
      <c r="C31" s="6" t="s">
        <v>32</v>
      </c>
      <c r="D31" s="6" t="s">
        <v>9</v>
      </c>
      <c r="E31" s="6" t="s">
        <v>1</v>
      </c>
      <c r="F31" s="7"/>
      <c r="G31" s="7">
        <v>73600</v>
      </c>
      <c r="H31" s="7">
        <v>73600</v>
      </c>
      <c r="I31" s="27"/>
      <c r="J31" s="10">
        <f t="shared" si="1"/>
        <v>73600</v>
      </c>
      <c r="K31" s="27">
        <f t="shared" si="2"/>
        <v>100</v>
      </c>
      <c r="L31" s="10">
        <f t="shared" si="3"/>
        <v>0</v>
      </c>
    </row>
    <row r="32" spans="1:12" ht="12" outlineLevel="4" x14ac:dyDescent="0.2">
      <c r="A32" s="5" t="s">
        <v>16</v>
      </c>
      <c r="B32" s="6" t="s">
        <v>3</v>
      </c>
      <c r="C32" s="6" t="s">
        <v>32</v>
      </c>
      <c r="D32" s="6" t="s">
        <v>17</v>
      </c>
      <c r="E32" s="6" t="s">
        <v>1</v>
      </c>
      <c r="F32" s="7"/>
      <c r="G32" s="7">
        <v>69000</v>
      </c>
      <c r="H32" s="7">
        <v>69000</v>
      </c>
      <c r="I32" s="27"/>
      <c r="J32" s="10">
        <f t="shared" si="1"/>
        <v>69000</v>
      </c>
      <c r="K32" s="27">
        <f t="shared" si="2"/>
        <v>100</v>
      </c>
      <c r="L32" s="10">
        <f t="shared" si="3"/>
        <v>0</v>
      </c>
    </row>
    <row r="33" spans="1:12" ht="24" outlineLevel="5" x14ac:dyDescent="0.2">
      <c r="A33" s="8" t="s">
        <v>12</v>
      </c>
      <c r="B33" s="9" t="s">
        <v>3</v>
      </c>
      <c r="C33" s="9" t="s">
        <v>32</v>
      </c>
      <c r="D33" s="9" t="s">
        <v>17</v>
      </c>
      <c r="E33" s="9" t="s">
        <v>13</v>
      </c>
      <c r="F33" s="10"/>
      <c r="G33" s="10">
        <v>69000</v>
      </c>
      <c r="H33" s="10">
        <v>69000</v>
      </c>
      <c r="I33" s="27"/>
      <c r="J33" s="10">
        <f t="shared" si="1"/>
        <v>69000</v>
      </c>
      <c r="K33" s="27">
        <f t="shared" si="2"/>
        <v>100</v>
      </c>
      <c r="L33" s="10">
        <f t="shared" si="3"/>
        <v>0</v>
      </c>
    </row>
    <row r="34" spans="1:12" ht="36" outlineLevel="4" x14ac:dyDescent="0.2">
      <c r="A34" s="5" t="s">
        <v>33</v>
      </c>
      <c r="B34" s="6" t="s">
        <v>3</v>
      </c>
      <c r="C34" s="6" t="s">
        <v>32</v>
      </c>
      <c r="D34" s="6" t="s">
        <v>34</v>
      </c>
      <c r="E34" s="6" t="s">
        <v>1</v>
      </c>
      <c r="F34" s="7"/>
      <c r="G34" s="7">
        <v>4600</v>
      </c>
      <c r="H34" s="7">
        <v>4600</v>
      </c>
      <c r="I34" s="27"/>
      <c r="J34" s="10">
        <f t="shared" si="1"/>
        <v>4600</v>
      </c>
      <c r="K34" s="27">
        <f t="shared" si="2"/>
        <v>100</v>
      </c>
      <c r="L34" s="10">
        <f t="shared" si="3"/>
        <v>0</v>
      </c>
    </row>
    <row r="35" spans="1:12" ht="24" outlineLevel="5" x14ac:dyDescent="0.2">
      <c r="A35" s="8" t="s">
        <v>12</v>
      </c>
      <c r="B35" s="9" t="s">
        <v>3</v>
      </c>
      <c r="C35" s="9" t="s">
        <v>32</v>
      </c>
      <c r="D35" s="9" t="s">
        <v>34</v>
      </c>
      <c r="E35" s="9" t="s">
        <v>13</v>
      </c>
      <c r="F35" s="10"/>
      <c r="G35" s="10">
        <v>4600</v>
      </c>
      <c r="H35" s="10">
        <v>4600</v>
      </c>
      <c r="I35" s="27"/>
      <c r="J35" s="10">
        <f t="shared" si="1"/>
        <v>4600</v>
      </c>
      <c r="K35" s="27">
        <f t="shared" si="2"/>
        <v>100</v>
      </c>
      <c r="L35" s="10">
        <f t="shared" si="3"/>
        <v>0</v>
      </c>
    </row>
    <row r="36" spans="1:12" ht="12" outlineLevel="2" x14ac:dyDescent="0.2">
      <c r="A36" s="5" t="s">
        <v>35</v>
      </c>
      <c r="B36" s="6" t="s">
        <v>3</v>
      </c>
      <c r="C36" s="6" t="s">
        <v>36</v>
      </c>
      <c r="D36" s="6" t="s">
        <v>1</v>
      </c>
      <c r="E36" s="6" t="s">
        <v>1</v>
      </c>
      <c r="F36" s="7">
        <v>2118000</v>
      </c>
      <c r="G36" s="7">
        <v>261123</v>
      </c>
      <c r="H36" s="7"/>
      <c r="I36" s="27">
        <f t="shared" si="0"/>
        <v>0</v>
      </c>
      <c r="J36" s="10">
        <f t="shared" si="1"/>
        <v>-2118000</v>
      </c>
      <c r="K36" s="27">
        <f t="shared" si="2"/>
        <v>0</v>
      </c>
      <c r="L36" s="10">
        <f t="shared" si="3"/>
        <v>-261123</v>
      </c>
    </row>
    <row r="37" spans="1:12" ht="12" outlineLevel="3" x14ac:dyDescent="0.2">
      <c r="A37" s="5" t="s">
        <v>35</v>
      </c>
      <c r="B37" s="6" t="s">
        <v>3</v>
      </c>
      <c r="C37" s="6" t="s">
        <v>36</v>
      </c>
      <c r="D37" s="6" t="s">
        <v>37</v>
      </c>
      <c r="E37" s="6" t="s">
        <v>1</v>
      </c>
      <c r="F37" s="7">
        <v>2118000</v>
      </c>
      <c r="G37" s="7">
        <v>261123</v>
      </c>
      <c r="H37" s="7"/>
      <c r="I37" s="27">
        <f t="shared" si="0"/>
        <v>0</v>
      </c>
      <c r="J37" s="10">
        <f t="shared" si="1"/>
        <v>-2118000</v>
      </c>
      <c r="K37" s="27">
        <f t="shared" si="2"/>
        <v>0</v>
      </c>
      <c r="L37" s="10">
        <f t="shared" si="3"/>
        <v>-261123</v>
      </c>
    </row>
    <row r="38" spans="1:12" ht="12" outlineLevel="4" x14ac:dyDescent="0.2">
      <c r="A38" s="5" t="s">
        <v>38</v>
      </c>
      <c r="B38" s="6" t="s">
        <v>3</v>
      </c>
      <c r="C38" s="6" t="s">
        <v>36</v>
      </c>
      <c r="D38" s="6" t="s">
        <v>39</v>
      </c>
      <c r="E38" s="6" t="s">
        <v>1</v>
      </c>
      <c r="F38" s="7">
        <v>2118000</v>
      </c>
      <c r="G38" s="7">
        <v>261123</v>
      </c>
      <c r="H38" s="7"/>
      <c r="I38" s="27">
        <f t="shared" si="0"/>
        <v>0</v>
      </c>
      <c r="J38" s="10">
        <f t="shared" si="1"/>
        <v>-2118000</v>
      </c>
      <c r="K38" s="27">
        <f t="shared" si="2"/>
        <v>0</v>
      </c>
      <c r="L38" s="10">
        <f t="shared" si="3"/>
        <v>-261123</v>
      </c>
    </row>
    <row r="39" spans="1:12" ht="12" outlineLevel="5" x14ac:dyDescent="0.2">
      <c r="A39" s="8" t="s">
        <v>40</v>
      </c>
      <c r="B39" s="9" t="s">
        <v>3</v>
      </c>
      <c r="C39" s="9" t="s">
        <v>36</v>
      </c>
      <c r="D39" s="9" t="s">
        <v>39</v>
      </c>
      <c r="E39" s="9" t="s">
        <v>41</v>
      </c>
      <c r="F39" s="10">
        <v>2118000</v>
      </c>
      <c r="G39" s="10">
        <v>261123</v>
      </c>
      <c r="H39" s="10"/>
      <c r="I39" s="27">
        <f t="shared" si="0"/>
        <v>0</v>
      </c>
      <c r="J39" s="10">
        <f t="shared" si="1"/>
        <v>-2118000</v>
      </c>
      <c r="K39" s="27">
        <f t="shared" si="2"/>
        <v>0</v>
      </c>
      <c r="L39" s="10">
        <f t="shared" si="3"/>
        <v>-261123</v>
      </c>
    </row>
    <row r="40" spans="1:12" ht="12" outlineLevel="2" x14ac:dyDescent="0.2">
      <c r="A40" s="5" t="s">
        <v>42</v>
      </c>
      <c r="B40" s="6" t="s">
        <v>3</v>
      </c>
      <c r="C40" s="6" t="s">
        <v>43</v>
      </c>
      <c r="D40" s="6" t="s">
        <v>1</v>
      </c>
      <c r="E40" s="6" t="s">
        <v>1</v>
      </c>
      <c r="F40" s="7">
        <v>4684497.75</v>
      </c>
      <c r="G40" s="7">
        <v>8033134.3799999999</v>
      </c>
      <c r="H40" s="7">
        <v>3475159.85</v>
      </c>
      <c r="I40" s="27">
        <f t="shared" si="0"/>
        <v>74.184256999589763</v>
      </c>
      <c r="J40" s="10">
        <f t="shared" si="1"/>
        <v>-1209337.8999999999</v>
      </c>
      <c r="K40" s="27">
        <f t="shared" si="2"/>
        <v>43.260322628886492</v>
      </c>
      <c r="L40" s="10">
        <f t="shared" si="3"/>
        <v>-4557974.5299999993</v>
      </c>
    </row>
    <row r="41" spans="1:12" ht="60" outlineLevel="3" x14ac:dyDescent="0.2">
      <c r="A41" s="5" t="s">
        <v>8</v>
      </c>
      <c r="B41" s="6" t="s">
        <v>3</v>
      </c>
      <c r="C41" s="6" t="s">
        <v>43</v>
      </c>
      <c r="D41" s="6" t="s">
        <v>9</v>
      </c>
      <c r="E41" s="6" t="s">
        <v>1</v>
      </c>
      <c r="F41" s="7">
        <v>89400</v>
      </c>
      <c r="G41" s="7">
        <v>145225</v>
      </c>
      <c r="H41" s="7">
        <v>78747</v>
      </c>
      <c r="I41" s="27">
        <f t="shared" si="0"/>
        <v>88.083892617449663</v>
      </c>
      <c r="J41" s="10">
        <f t="shared" si="1"/>
        <v>-10653</v>
      </c>
      <c r="K41" s="27">
        <f t="shared" si="2"/>
        <v>54.224134962988465</v>
      </c>
      <c r="L41" s="10">
        <f t="shared" si="3"/>
        <v>-66478</v>
      </c>
    </row>
    <row r="42" spans="1:12" ht="12" outlineLevel="4" x14ac:dyDescent="0.2">
      <c r="A42" s="5" t="s">
        <v>16</v>
      </c>
      <c r="B42" s="6" t="s">
        <v>3</v>
      </c>
      <c r="C42" s="6" t="s">
        <v>43</v>
      </c>
      <c r="D42" s="6" t="s">
        <v>17</v>
      </c>
      <c r="E42" s="6" t="s">
        <v>1</v>
      </c>
      <c r="F42" s="7">
        <v>89400</v>
      </c>
      <c r="G42" s="7">
        <v>130800</v>
      </c>
      <c r="H42" s="7">
        <v>64322</v>
      </c>
      <c r="I42" s="27">
        <f t="shared" si="0"/>
        <v>71.948545861297546</v>
      </c>
      <c r="J42" s="10">
        <f t="shared" si="1"/>
        <v>-25078</v>
      </c>
      <c r="K42" s="27">
        <f t="shared" si="2"/>
        <v>49.175840978593271</v>
      </c>
      <c r="L42" s="10">
        <f t="shared" si="3"/>
        <v>-66478</v>
      </c>
    </row>
    <row r="43" spans="1:12" ht="24" outlineLevel="5" x14ac:dyDescent="0.2">
      <c r="A43" s="8" t="s">
        <v>12</v>
      </c>
      <c r="B43" s="9" t="s">
        <v>3</v>
      </c>
      <c r="C43" s="9" t="s">
        <v>43</v>
      </c>
      <c r="D43" s="9" t="s">
        <v>17</v>
      </c>
      <c r="E43" s="9" t="s">
        <v>13</v>
      </c>
      <c r="F43" s="10"/>
      <c r="G43" s="10">
        <v>41400</v>
      </c>
      <c r="H43" s="10">
        <v>41400</v>
      </c>
      <c r="I43" s="27"/>
      <c r="J43" s="10">
        <f t="shared" si="1"/>
        <v>41400</v>
      </c>
      <c r="K43" s="27">
        <f t="shared" si="2"/>
        <v>100</v>
      </c>
      <c r="L43" s="10">
        <f t="shared" si="3"/>
        <v>0</v>
      </c>
    </row>
    <row r="44" spans="1:12" ht="24" outlineLevel="5" x14ac:dyDescent="0.2">
      <c r="A44" s="8" t="s">
        <v>12</v>
      </c>
      <c r="B44" s="9" t="s">
        <v>3</v>
      </c>
      <c r="C44" s="9" t="s">
        <v>43</v>
      </c>
      <c r="D44" s="9" t="s">
        <v>44</v>
      </c>
      <c r="E44" s="9" t="s">
        <v>13</v>
      </c>
      <c r="F44" s="10">
        <v>89400</v>
      </c>
      <c r="G44" s="10">
        <v>89400</v>
      </c>
      <c r="H44" s="10">
        <v>22922</v>
      </c>
      <c r="I44" s="27">
        <f t="shared" si="0"/>
        <v>25.639821029082775</v>
      </c>
      <c r="J44" s="10">
        <f t="shared" si="1"/>
        <v>-66478</v>
      </c>
      <c r="K44" s="27">
        <f t="shared" si="2"/>
        <v>25.639821029082775</v>
      </c>
      <c r="L44" s="10">
        <f t="shared" si="3"/>
        <v>-66478</v>
      </c>
    </row>
    <row r="45" spans="1:12" ht="24" outlineLevel="4" x14ac:dyDescent="0.2">
      <c r="A45" s="5" t="s">
        <v>23</v>
      </c>
      <c r="B45" s="6" t="s">
        <v>3</v>
      </c>
      <c r="C45" s="6" t="s">
        <v>43</v>
      </c>
      <c r="D45" s="6" t="s">
        <v>24</v>
      </c>
      <c r="E45" s="6" t="s">
        <v>1</v>
      </c>
      <c r="F45" s="7"/>
      <c r="G45" s="7">
        <v>14425</v>
      </c>
      <c r="H45" s="7">
        <v>14425</v>
      </c>
      <c r="I45" s="27"/>
      <c r="J45" s="10">
        <f t="shared" si="1"/>
        <v>14425</v>
      </c>
      <c r="K45" s="27">
        <f t="shared" si="2"/>
        <v>100</v>
      </c>
      <c r="L45" s="10">
        <f t="shared" si="3"/>
        <v>0</v>
      </c>
    </row>
    <row r="46" spans="1:12" ht="24" outlineLevel="5" x14ac:dyDescent="0.2">
      <c r="A46" s="8" t="s">
        <v>12</v>
      </c>
      <c r="B46" s="9" t="s">
        <v>3</v>
      </c>
      <c r="C46" s="9" t="s">
        <v>43</v>
      </c>
      <c r="D46" s="9" t="s">
        <v>24</v>
      </c>
      <c r="E46" s="9" t="s">
        <v>13</v>
      </c>
      <c r="F46" s="10"/>
      <c r="G46" s="10">
        <v>14425</v>
      </c>
      <c r="H46" s="10">
        <v>14425</v>
      </c>
      <c r="I46" s="27"/>
      <c r="J46" s="10">
        <f t="shared" si="1"/>
        <v>14425</v>
      </c>
      <c r="K46" s="27">
        <f t="shared" si="2"/>
        <v>100</v>
      </c>
      <c r="L46" s="10">
        <f t="shared" si="3"/>
        <v>0</v>
      </c>
    </row>
    <row r="47" spans="1:12" ht="36" outlineLevel="3" x14ac:dyDescent="0.2">
      <c r="A47" s="5" t="s">
        <v>45</v>
      </c>
      <c r="B47" s="6" t="s">
        <v>3</v>
      </c>
      <c r="C47" s="6" t="s">
        <v>43</v>
      </c>
      <c r="D47" s="6" t="s">
        <v>46</v>
      </c>
      <c r="E47" s="6" t="s">
        <v>1</v>
      </c>
      <c r="F47" s="7">
        <v>1004703.7</v>
      </c>
      <c r="G47" s="7">
        <v>2131958.5499999998</v>
      </c>
      <c r="H47" s="7">
        <v>1406298.85</v>
      </c>
      <c r="I47" s="27">
        <f t="shared" si="0"/>
        <v>139.97150105050872</v>
      </c>
      <c r="J47" s="10">
        <f t="shared" si="1"/>
        <v>401595.15000000014</v>
      </c>
      <c r="K47" s="27">
        <f t="shared" si="2"/>
        <v>65.962766959048068</v>
      </c>
      <c r="L47" s="10">
        <f t="shared" si="3"/>
        <v>-725659.69999999972</v>
      </c>
    </row>
    <row r="48" spans="1:12" ht="24" outlineLevel="4" x14ac:dyDescent="0.2">
      <c r="A48" s="5" t="s">
        <v>47</v>
      </c>
      <c r="B48" s="6" t="s">
        <v>3</v>
      </c>
      <c r="C48" s="6" t="s">
        <v>43</v>
      </c>
      <c r="D48" s="6" t="s">
        <v>48</v>
      </c>
      <c r="E48" s="6" t="s">
        <v>1</v>
      </c>
      <c r="F48" s="7">
        <v>1004703.7</v>
      </c>
      <c r="G48" s="7">
        <v>2131958.5499999998</v>
      </c>
      <c r="H48" s="7">
        <v>1406298.85</v>
      </c>
      <c r="I48" s="27">
        <f t="shared" si="0"/>
        <v>139.97150105050872</v>
      </c>
      <c r="J48" s="10">
        <f t="shared" si="1"/>
        <v>401595.15000000014</v>
      </c>
      <c r="K48" s="27">
        <f t="shared" si="2"/>
        <v>65.962766959048068</v>
      </c>
      <c r="L48" s="10">
        <f t="shared" si="3"/>
        <v>-725659.69999999972</v>
      </c>
    </row>
    <row r="49" spans="1:12" ht="24" outlineLevel="5" x14ac:dyDescent="0.2">
      <c r="A49" s="8" t="s">
        <v>12</v>
      </c>
      <c r="B49" s="9" t="s">
        <v>3</v>
      </c>
      <c r="C49" s="9" t="s">
        <v>43</v>
      </c>
      <c r="D49" s="9" t="s">
        <v>48</v>
      </c>
      <c r="E49" s="9" t="s">
        <v>13</v>
      </c>
      <c r="F49" s="10">
        <v>1004703.7</v>
      </c>
      <c r="G49" s="10">
        <v>2131958.5499999998</v>
      </c>
      <c r="H49" s="10">
        <v>1406298.85</v>
      </c>
      <c r="I49" s="27">
        <f t="shared" si="0"/>
        <v>139.97150105050872</v>
      </c>
      <c r="J49" s="10">
        <f t="shared" si="1"/>
        <v>401595.15000000014</v>
      </c>
      <c r="K49" s="27">
        <f t="shared" si="2"/>
        <v>65.962766959048068</v>
      </c>
      <c r="L49" s="10">
        <f t="shared" si="3"/>
        <v>-725659.69999999972</v>
      </c>
    </row>
    <row r="50" spans="1:12" ht="24" outlineLevel="3" x14ac:dyDescent="0.2">
      <c r="A50" s="5" t="s">
        <v>49</v>
      </c>
      <c r="B50" s="6" t="s">
        <v>3</v>
      </c>
      <c r="C50" s="6" t="s">
        <v>43</v>
      </c>
      <c r="D50" s="6" t="s">
        <v>50</v>
      </c>
      <c r="E50" s="6" t="s">
        <v>1</v>
      </c>
      <c r="F50" s="7">
        <v>1523794.05</v>
      </c>
      <c r="G50" s="7">
        <v>1832847.1</v>
      </c>
      <c r="H50" s="7">
        <v>776097</v>
      </c>
      <c r="I50" s="27">
        <f t="shared" si="0"/>
        <v>50.931882822353849</v>
      </c>
      <c r="J50" s="10">
        <f t="shared" si="1"/>
        <v>-747697.05</v>
      </c>
      <c r="K50" s="27">
        <f t="shared" si="2"/>
        <v>42.343793980414404</v>
      </c>
      <c r="L50" s="10">
        <f t="shared" si="3"/>
        <v>-1056750.1000000001</v>
      </c>
    </row>
    <row r="51" spans="1:12" ht="24" outlineLevel="4" x14ac:dyDescent="0.2">
      <c r="A51" s="5" t="s">
        <v>51</v>
      </c>
      <c r="B51" s="6" t="s">
        <v>3</v>
      </c>
      <c r="C51" s="6" t="s">
        <v>43</v>
      </c>
      <c r="D51" s="6" t="s">
        <v>52</v>
      </c>
      <c r="E51" s="6" t="s">
        <v>1</v>
      </c>
      <c r="F51" s="7">
        <v>1523794.05</v>
      </c>
      <c r="G51" s="7">
        <v>1821347.1</v>
      </c>
      <c r="H51" s="7">
        <v>764597</v>
      </c>
      <c r="I51" s="27">
        <f t="shared" si="0"/>
        <v>50.177187658660301</v>
      </c>
      <c r="J51" s="10">
        <f t="shared" si="1"/>
        <v>-759197.05</v>
      </c>
      <c r="K51" s="27">
        <f t="shared" si="2"/>
        <v>41.979752239427611</v>
      </c>
      <c r="L51" s="10">
        <f t="shared" si="3"/>
        <v>-1056750.1000000001</v>
      </c>
    </row>
    <row r="52" spans="1:12" ht="48" outlineLevel="5" x14ac:dyDescent="0.2">
      <c r="A52" s="8" t="s">
        <v>53</v>
      </c>
      <c r="B52" s="9" t="s">
        <v>3</v>
      </c>
      <c r="C52" s="9" t="s">
        <v>43</v>
      </c>
      <c r="D52" s="9" t="s">
        <v>54</v>
      </c>
      <c r="E52" s="9" t="s">
        <v>55</v>
      </c>
      <c r="F52" s="10">
        <v>1523794.05</v>
      </c>
      <c r="G52" s="10">
        <v>1821347.1</v>
      </c>
      <c r="H52" s="10">
        <v>764597</v>
      </c>
      <c r="I52" s="27">
        <f t="shared" si="0"/>
        <v>50.177187658660301</v>
      </c>
      <c r="J52" s="10">
        <f t="shared" si="1"/>
        <v>-759197.05</v>
      </c>
      <c r="K52" s="27">
        <f t="shared" si="2"/>
        <v>41.979752239427611</v>
      </c>
      <c r="L52" s="10">
        <f t="shared" si="3"/>
        <v>-1056750.1000000001</v>
      </c>
    </row>
    <row r="53" spans="1:12" ht="24" outlineLevel="4" x14ac:dyDescent="0.2">
      <c r="A53" s="5" t="s">
        <v>56</v>
      </c>
      <c r="B53" s="6" t="s">
        <v>3</v>
      </c>
      <c r="C53" s="6" t="s">
        <v>43</v>
      </c>
      <c r="D53" s="6" t="s">
        <v>57</v>
      </c>
      <c r="E53" s="6" t="s">
        <v>1</v>
      </c>
      <c r="F53" s="7"/>
      <c r="G53" s="7">
        <v>11500</v>
      </c>
      <c r="H53" s="7">
        <v>11500</v>
      </c>
      <c r="I53" s="27"/>
      <c r="J53" s="10">
        <f t="shared" si="1"/>
        <v>11500</v>
      </c>
      <c r="K53" s="27">
        <f t="shared" si="2"/>
        <v>100</v>
      </c>
      <c r="L53" s="10">
        <f t="shared" si="3"/>
        <v>0</v>
      </c>
    </row>
    <row r="54" spans="1:12" ht="24" outlineLevel="5" x14ac:dyDescent="0.2">
      <c r="A54" s="8" t="s">
        <v>58</v>
      </c>
      <c r="B54" s="9" t="s">
        <v>3</v>
      </c>
      <c r="C54" s="9" t="s">
        <v>43</v>
      </c>
      <c r="D54" s="9" t="s">
        <v>57</v>
      </c>
      <c r="E54" s="9" t="s">
        <v>59</v>
      </c>
      <c r="F54" s="10"/>
      <c r="G54" s="10">
        <v>11500</v>
      </c>
      <c r="H54" s="10">
        <v>11500</v>
      </c>
      <c r="I54" s="27"/>
      <c r="J54" s="10">
        <f t="shared" si="1"/>
        <v>11500</v>
      </c>
      <c r="K54" s="27">
        <f t="shared" si="2"/>
        <v>100</v>
      </c>
      <c r="L54" s="10">
        <f t="shared" si="3"/>
        <v>0</v>
      </c>
    </row>
    <row r="55" spans="1:12" ht="24" outlineLevel="3" x14ac:dyDescent="0.2">
      <c r="A55" s="5" t="s">
        <v>60</v>
      </c>
      <c r="B55" s="6" t="s">
        <v>3</v>
      </c>
      <c r="C55" s="6" t="s">
        <v>43</v>
      </c>
      <c r="D55" s="6" t="s">
        <v>61</v>
      </c>
      <c r="E55" s="6" t="s">
        <v>1</v>
      </c>
      <c r="F55" s="7">
        <v>2066600</v>
      </c>
      <c r="G55" s="7">
        <v>3923103.73</v>
      </c>
      <c r="H55" s="7">
        <v>1214017</v>
      </c>
      <c r="I55" s="27">
        <f t="shared" si="0"/>
        <v>58.744653053324299</v>
      </c>
      <c r="J55" s="10">
        <f t="shared" si="1"/>
        <v>-852583</v>
      </c>
      <c r="K55" s="27">
        <f t="shared" si="2"/>
        <v>30.945319918930618</v>
      </c>
      <c r="L55" s="10">
        <f t="shared" si="3"/>
        <v>-2709086.73</v>
      </c>
    </row>
    <row r="56" spans="1:12" ht="24" outlineLevel="5" x14ac:dyDescent="0.2">
      <c r="A56" s="8" t="s">
        <v>12</v>
      </c>
      <c r="B56" s="9" t="s">
        <v>3</v>
      </c>
      <c r="C56" s="9" t="s">
        <v>43</v>
      </c>
      <c r="D56" s="9" t="s">
        <v>62</v>
      </c>
      <c r="E56" s="9" t="s">
        <v>13</v>
      </c>
      <c r="F56" s="10">
        <v>92500</v>
      </c>
      <c r="G56" s="10">
        <v>92500</v>
      </c>
      <c r="H56" s="10"/>
      <c r="I56" s="27">
        <f t="shared" si="0"/>
        <v>0</v>
      </c>
      <c r="J56" s="10">
        <f t="shared" si="1"/>
        <v>-92500</v>
      </c>
      <c r="K56" s="27">
        <f t="shared" si="2"/>
        <v>0</v>
      </c>
      <c r="L56" s="10">
        <f t="shared" si="3"/>
        <v>-92500</v>
      </c>
    </row>
    <row r="57" spans="1:12" ht="24" outlineLevel="5" x14ac:dyDescent="0.2">
      <c r="A57" s="8" t="s">
        <v>12</v>
      </c>
      <c r="B57" s="9" t="s">
        <v>3</v>
      </c>
      <c r="C57" s="9" t="s">
        <v>43</v>
      </c>
      <c r="D57" s="9" t="s">
        <v>63</v>
      </c>
      <c r="E57" s="9" t="s">
        <v>13</v>
      </c>
      <c r="F57" s="10">
        <v>55800</v>
      </c>
      <c r="G57" s="10">
        <v>37600</v>
      </c>
      <c r="H57" s="10">
        <v>15400</v>
      </c>
      <c r="I57" s="27">
        <f t="shared" si="0"/>
        <v>27.598566308243726</v>
      </c>
      <c r="J57" s="10">
        <f t="shared" si="1"/>
        <v>-40400</v>
      </c>
      <c r="K57" s="27">
        <f t="shared" si="2"/>
        <v>40.957446808510639</v>
      </c>
      <c r="L57" s="10">
        <f t="shared" si="3"/>
        <v>-22200</v>
      </c>
    </row>
    <row r="58" spans="1:12" ht="24" outlineLevel="5" x14ac:dyDescent="0.2">
      <c r="A58" s="8" t="s">
        <v>64</v>
      </c>
      <c r="B58" s="9" t="s">
        <v>3</v>
      </c>
      <c r="C58" s="9" t="s">
        <v>43</v>
      </c>
      <c r="D58" s="9" t="s">
        <v>63</v>
      </c>
      <c r="E58" s="9" t="s">
        <v>65</v>
      </c>
      <c r="F58" s="10"/>
      <c r="G58" s="10">
        <v>18200</v>
      </c>
      <c r="H58" s="10"/>
      <c r="I58" s="27"/>
      <c r="J58" s="10">
        <f t="shared" si="1"/>
        <v>0</v>
      </c>
      <c r="K58" s="27">
        <f t="shared" si="2"/>
        <v>0</v>
      </c>
      <c r="L58" s="10">
        <f t="shared" si="3"/>
        <v>-18200</v>
      </c>
    </row>
    <row r="59" spans="1:12" ht="48" outlineLevel="5" x14ac:dyDescent="0.2">
      <c r="A59" s="8" t="s">
        <v>66</v>
      </c>
      <c r="B59" s="9" t="s">
        <v>3</v>
      </c>
      <c r="C59" s="9" t="s">
        <v>43</v>
      </c>
      <c r="D59" s="9" t="s">
        <v>67</v>
      </c>
      <c r="E59" s="9" t="s">
        <v>68</v>
      </c>
      <c r="F59" s="10">
        <v>1918300</v>
      </c>
      <c r="G59" s="10"/>
      <c r="H59" s="10"/>
      <c r="I59" s="27">
        <f t="shared" si="0"/>
        <v>0</v>
      </c>
      <c r="J59" s="10">
        <f t="shared" si="1"/>
        <v>-1918300</v>
      </c>
      <c r="K59" s="27"/>
      <c r="L59" s="10">
        <f t="shared" si="3"/>
        <v>0</v>
      </c>
    </row>
    <row r="60" spans="1:12" ht="48" outlineLevel="5" x14ac:dyDescent="0.2">
      <c r="A60" s="8" t="s">
        <v>66</v>
      </c>
      <c r="B60" s="9" t="s">
        <v>3</v>
      </c>
      <c r="C60" s="9" t="s">
        <v>43</v>
      </c>
      <c r="D60" s="9" t="s">
        <v>69</v>
      </c>
      <c r="E60" s="9" t="s">
        <v>68</v>
      </c>
      <c r="F60" s="10"/>
      <c r="G60" s="10">
        <v>1808205.33</v>
      </c>
      <c r="H60" s="10">
        <v>919667</v>
      </c>
      <c r="I60" s="27"/>
      <c r="J60" s="10">
        <f t="shared" si="1"/>
        <v>919667</v>
      </c>
      <c r="K60" s="27">
        <f t="shared" si="2"/>
        <v>50.860761482215075</v>
      </c>
      <c r="L60" s="10">
        <f t="shared" si="3"/>
        <v>-888538.33000000007</v>
      </c>
    </row>
    <row r="61" spans="1:12" ht="24" outlineLevel="5" x14ac:dyDescent="0.2">
      <c r="A61" s="8" t="s">
        <v>70</v>
      </c>
      <c r="B61" s="9" t="s">
        <v>3</v>
      </c>
      <c r="C61" s="9" t="s">
        <v>43</v>
      </c>
      <c r="D61" s="9" t="s">
        <v>69</v>
      </c>
      <c r="E61" s="9" t="s">
        <v>71</v>
      </c>
      <c r="F61" s="10"/>
      <c r="G61" s="10">
        <v>1189898.3999999999</v>
      </c>
      <c r="H61" s="10">
        <v>260500</v>
      </c>
      <c r="I61" s="27"/>
      <c r="J61" s="10">
        <f t="shared" si="1"/>
        <v>260500</v>
      </c>
      <c r="K61" s="27">
        <f t="shared" si="2"/>
        <v>21.892625454408545</v>
      </c>
      <c r="L61" s="10">
        <f t="shared" si="3"/>
        <v>-929398.39999999991</v>
      </c>
    </row>
    <row r="62" spans="1:12" ht="24" outlineLevel="5" x14ac:dyDescent="0.2">
      <c r="A62" s="8" t="s">
        <v>12</v>
      </c>
      <c r="B62" s="9" t="s">
        <v>3</v>
      </c>
      <c r="C62" s="9" t="s">
        <v>43</v>
      </c>
      <c r="D62" s="9" t="s">
        <v>72</v>
      </c>
      <c r="E62" s="9" t="s">
        <v>13</v>
      </c>
      <c r="F62" s="10"/>
      <c r="G62" s="10">
        <v>776700</v>
      </c>
      <c r="H62" s="10">
        <v>18450</v>
      </c>
      <c r="I62" s="27"/>
      <c r="J62" s="10">
        <f t="shared" si="1"/>
        <v>18450</v>
      </c>
      <c r="K62" s="27">
        <f t="shared" si="2"/>
        <v>2.3754345307068365</v>
      </c>
      <c r="L62" s="10">
        <f t="shared" si="3"/>
        <v>-758250</v>
      </c>
    </row>
    <row r="63" spans="1:12" ht="24" outlineLevel="1" x14ac:dyDescent="0.2">
      <c r="A63" s="5" t="s">
        <v>73</v>
      </c>
      <c r="B63" s="6" t="s">
        <v>3</v>
      </c>
      <c r="C63" s="6" t="s">
        <v>74</v>
      </c>
      <c r="D63" s="6" t="s">
        <v>1</v>
      </c>
      <c r="E63" s="6" t="s">
        <v>1</v>
      </c>
      <c r="F63" s="7">
        <v>11576126.220000001</v>
      </c>
      <c r="G63" s="7">
        <v>11482546.720000001</v>
      </c>
      <c r="H63" s="7">
        <v>4711525.59</v>
      </c>
      <c r="I63" s="27">
        <f t="shared" si="0"/>
        <v>40.700364702830612</v>
      </c>
      <c r="J63" s="10">
        <f t="shared" si="1"/>
        <v>-6864600.6300000008</v>
      </c>
      <c r="K63" s="27">
        <f t="shared" si="2"/>
        <v>41.032061134953516</v>
      </c>
      <c r="L63" s="10">
        <f t="shared" si="3"/>
        <v>-6771021.1300000008</v>
      </c>
    </row>
    <row r="64" spans="1:12" ht="12" outlineLevel="2" x14ac:dyDescent="0.2">
      <c r="A64" s="5" t="s">
        <v>75</v>
      </c>
      <c r="B64" s="6" t="s">
        <v>3</v>
      </c>
      <c r="C64" s="6" t="s">
        <v>76</v>
      </c>
      <c r="D64" s="6" t="s">
        <v>1</v>
      </c>
      <c r="E64" s="6" t="s">
        <v>1</v>
      </c>
      <c r="F64" s="7">
        <v>3033300</v>
      </c>
      <c r="G64" s="7">
        <v>2628000</v>
      </c>
      <c r="H64" s="7">
        <v>1074167.25</v>
      </c>
      <c r="I64" s="27">
        <f t="shared" si="0"/>
        <v>35.412496291168033</v>
      </c>
      <c r="J64" s="10">
        <f t="shared" si="1"/>
        <v>-1959132.75</v>
      </c>
      <c r="K64" s="27">
        <f t="shared" si="2"/>
        <v>40.873944063926942</v>
      </c>
      <c r="L64" s="10">
        <f t="shared" si="3"/>
        <v>-1553832.75</v>
      </c>
    </row>
    <row r="65" spans="1:12" ht="24" outlineLevel="3" x14ac:dyDescent="0.2">
      <c r="A65" s="5" t="s">
        <v>27</v>
      </c>
      <c r="B65" s="6" t="s">
        <v>3</v>
      </c>
      <c r="C65" s="6" t="s">
        <v>76</v>
      </c>
      <c r="D65" s="6" t="s">
        <v>28</v>
      </c>
      <c r="E65" s="6" t="s">
        <v>1</v>
      </c>
      <c r="F65" s="7">
        <v>3033300</v>
      </c>
      <c r="G65" s="7">
        <v>2628000</v>
      </c>
      <c r="H65" s="7">
        <v>1074167.25</v>
      </c>
      <c r="I65" s="27">
        <f t="shared" si="0"/>
        <v>35.412496291168033</v>
      </c>
      <c r="J65" s="10">
        <f t="shared" si="1"/>
        <v>-1959132.75</v>
      </c>
      <c r="K65" s="27">
        <f t="shared" si="2"/>
        <v>40.873944063926942</v>
      </c>
      <c r="L65" s="10">
        <f t="shared" si="3"/>
        <v>-1553832.75</v>
      </c>
    </row>
    <row r="66" spans="1:12" ht="24" outlineLevel="4" x14ac:dyDescent="0.2">
      <c r="A66" s="5" t="s">
        <v>77</v>
      </c>
      <c r="B66" s="6" t="s">
        <v>3</v>
      </c>
      <c r="C66" s="6" t="s">
        <v>76</v>
      </c>
      <c r="D66" s="6" t="s">
        <v>78</v>
      </c>
      <c r="E66" s="6" t="s">
        <v>1</v>
      </c>
      <c r="F66" s="7">
        <v>3033300</v>
      </c>
      <c r="G66" s="7">
        <v>2628000</v>
      </c>
      <c r="H66" s="7">
        <v>1074167.25</v>
      </c>
      <c r="I66" s="27">
        <f t="shared" si="0"/>
        <v>35.412496291168033</v>
      </c>
      <c r="J66" s="10">
        <f t="shared" si="1"/>
        <v>-1959132.75</v>
      </c>
      <c r="K66" s="27">
        <f t="shared" si="2"/>
        <v>40.873944063926942</v>
      </c>
      <c r="L66" s="10">
        <f t="shared" si="3"/>
        <v>-1553832.75</v>
      </c>
    </row>
    <row r="67" spans="1:12" ht="24" outlineLevel="5" x14ac:dyDescent="0.2">
      <c r="A67" s="8" t="s">
        <v>12</v>
      </c>
      <c r="B67" s="9" t="s">
        <v>3</v>
      </c>
      <c r="C67" s="9" t="s">
        <v>76</v>
      </c>
      <c r="D67" s="9" t="s">
        <v>78</v>
      </c>
      <c r="E67" s="9" t="s">
        <v>13</v>
      </c>
      <c r="F67" s="10">
        <v>3033300</v>
      </c>
      <c r="G67" s="10">
        <v>2628000</v>
      </c>
      <c r="H67" s="10">
        <v>1074167.25</v>
      </c>
      <c r="I67" s="27">
        <f t="shared" si="0"/>
        <v>35.412496291168033</v>
      </c>
      <c r="J67" s="10">
        <f t="shared" si="1"/>
        <v>-1959132.75</v>
      </c>
      <c r="K67" s="27">
        <f t="shared" si="2"/>
        <v>40.873944063926942</v>
      </c>
      <c r="L67" s="10">
        <f t="shared" si="3"/>
        <v>-1553832.75</v>
      </c>
    </row>
    <row r="68" spans="1:12" ht="48" outlineLevel="2" x14ac:dyDescent="0.2">
      <c r="A68" s="5" t="s">
        <v>79</v>
      </c>
      <c r="B68" s="6" t="s">
        <v>3</v>
      </c>
      <c r="C68" s="6" t="s">
        <v>80</v>
      </c>
      <c r="D68" s="6" t="s">
        <v>1</v>
      </c>
      <c r="E68" s="6" t="s">
        <v>1</v>
      </c>
      <c r="F68" s="7">
        <v>8542826.2200000007</v>
      </c>
      <c r="G68" s="7">
        <v>8724546.7200000007</v>
      </c>
      <c r="H68" s="7">
        <v>3507358.34</v>
      </c>
      <c r="I68" s="27">
        <f t="shared" si="0"/>
        <v>41.056182692663967</v>
      </c>
      <c r="J68" s="10">
        <f t="shared" si="1"/>
        <v>-5035467.8800000008</v>
      </c>
      <c r="K68" s="27">
        <f t="shared" si="2"/>
        <v>40.201037974383155</v>
      </c>
      <c r="L68" s="10">
        <f t="shared" si="3"/>
        <v>-5217188.3800000008</v>
      </c>
    </row>
    <row r="69" spans="1:12" ht="36" outlineLevel="3" x14ac:dyDescent="0.2">
      <c r="A69" s="5" t="s">
        <v>81</v>
      </c>
      <c r="B69" s="6" t="s">
        <v>3</v>
      </c>
      <c r="C69" s="6" t="s">
        <v>80</v>
      </c>
      <c r="D69" s="6" t="s">
        <v>82</v>
      </c>
      <c r="E69" s="6" t="s">
        <v>1</v>
      </c>
      <c r="F69" s="7">
        <v>688350</v>
      </c>
      <c r="G69" s="7">
        <v>688350</v>
      </c>
      <c r="H69" s="7">
        <v>233422</v>
      </c>
      <c r="I69" s="27">
        <f t="shared" si="0"/>
        <v>33.91036536645602</v>
      </c>
      <c r="J69" s="10">
        <f t="shared" si="1"/>
        <v>-454928</v>
      </c>
      <c r="K69" s="27">
        <f t="shared" si="2"/>
        <v>33.91036536645602</v>
      </c>
      <c r="L69" s="10">
        <f t="shared" si="3"/>
        <v>-454928</v>
      </c>
    </row>
    <row r="70" spans="1:12" ht="48" outlineLevel="4" x14ac:dyDescent="0.2">
      <c r="A70" s="5" t="s">
        <v>83</v>
      </c>
      <c r="B70" s="6" t="s">
        <v>3</v>
      </c>
      <c r="C70" s="6" t="s">
        <v>80</v>
      </c>
      <c r="D70" s="6" t="s">
        <v>84</v>
      </c>
      <c r="E70" s="6" t="s">
        <v>1</v>
      </c>
      <c r="F70" s="7">
        <v>688350</v>
      </c>
      <c r="G70" s="7">
        <v>688350</v>
      </c>
      <c r="H70" s="7">
        <v>233422</v>
      </c>
      <c r="I70" s="27">
        <f t="shared" si="0"/>
        <v>33.91036536645602</v>
      </c>
      <c r="J70" s="10">
        <f t="shared" si="1"/>
        <v>-454928</v>
      </c>
      <c r="K70" s="27">
        <f t="shared" si="2"/>
        <v>33.91036536645602</v>
      </c>
      <c r="L70" s="10">
        <f t="shared" si="3"/>
        <v>-454928</v>
      </c>
    </row>
    <row r="71" spans="1:12" ht="36" outlineLevel="5" x14ac:dyDescent="0.2">
      <c r="A71" s="8" t="s">
        <v>85</v>
      </c>
      <c r="B71" s="9" t="s">
        <v>3</v>
      </c>
      <c r="C71" s="9" t="s">
        <v>80</v>
      </c>
      <c r="D71" s="9" t="s">
        <v>84</v>
      </c>
      <c r="E71" s="9" t="s">
        <v>86</v>
      </c>
      <c r="F71" s="10">
        <v>688350</v>
      </c>
      <c r="G71" s="10">
        <v>688350</v>
      </c>
      <c r="H71" s="10">
        <v>233422</v>
      </c>
      <c r="I71" s="27">
        <f t="shared" si="0"/>
        <v>33.91036536645602</v>
      </c>
      <c r="J71" s="10">
        <f t="shared" si="1"/>
        <v>-454928</v>
      </c>
      <c r="K71" s="27">
        <f t="shared" si="2"/>
        <v>33.91036536645602</v>
      </c>
      <c r="L71" s="10">
        <f t="shared" si="3"/>
        <v>-454928</v>
      </c>
    </row>
    <row r="72" spans="1:12" ht="36" outlineLevel="3" x14ac:dyDescent="0.2">
      <c r="A72" s="5" t="s">
        <v>87</v>
      </c>
      <c r="B72" s="6" t="s">
        <v>3</v>
      </c>
      <c r="C72" s="6" t="s">
        <v>80</v>
      </c>
      <c r="D72" s="6" t="s">
        <v>88</v>
      </c>
      <c r="E72" s="6" t="s">
        <v>1</v>
      </c>
      <c r="F72" s="7">
        <v>6857723.0199999996</v>
      </c>
      <c r="G72" s="7">
        <v>6972743.5199999996</v>
      </c>
      <c r="H72" s="7">
        <v>2837294.14</v>
      </c>
      <c r="I72" s="27">
        <f t="shared" ref="I72:I120" si="4">H72/F72*100</f>
        <v>41.373705699767385</v>
      </c>
      <c r="J72" s="10">
        <f t="shared" ref="J72:J135" si="5">H72-F72</f>
        <v>-4020428.8799999994</v>
      </c>
      <c r="K72" s="27">
        <f t="shared" ref="K72:K135" si="6">H72/G72*100</f>
        <v>40.691216188602908</v>
      </c>
      <c r="L72" s="10">
        <f t="shared" ref="L72:L135" si="7">H72-G72</f>
        <v>-4135449.3799999994</v>
      </c>
    </row>
    <row r="73" spans="1:12" ht="24" outlineLevel="4" x14ac:dyDescent="0.2">
      <c r="A73" s="5" t="s">
        <v>23</v>
      </c>
      <c r="B73" s="6" t="s">
        <v>3</v>
      </c>
      <c r="C73" s="6" t="s">
        <v>80</v>
      </c>
      <c r="D73" s="6" t="s">
        <v>89</v>
      </c>
      <c r="E73" s="6" t="s">
        <v>1</v>
      </c>
      <c r="F73" s="7">
        <v>56350.8</v>
      </c>
      <c r="G73" s="7">
        <v>56350.8</v>
      </c>
      <c r="H73" s="7">
        <v>12070</v>
      </c>
      <c r="I73" s="27">
        <f t="shared" si="4"/>
        <v>21.419394223329572</v>
      </c>
      <c r="J73" s="10">
        <f t="shared" si="5"/>
        <v>-44280.800000000003</v>
      </c>
      <c r="K73" s="27">
        <f t="shared" si="6"/>
        <v>21.419394223329572</v>
      </c>
      <c r="L73" s="10">
        <f t="shared" si="7"/>
        <v>-44280.800000000003</v>
      </c>
    </row>
    <row r="74" spans="1:12" ht="24" outlineLevel="5" x14ac:dyDescent="0.2">
      <c r="A74" s="8" t="s">
        <v>58</v>
      </c>
      <c r="B74" s="9" t="s">
        <v>3</v>
      </c>
      <c r="C74" s="9" t="s">
        <v>80</v>
      </c>
      <c r="D74" s="9" t="s">
        <v>89</v>
      </c>
      <c r="E74" s="9" t="s">
        <v>59</v>
      </c>
      <c r="F74" s="10">
        <v>56350.8</v>
      </c>
      <c r="G74" s="10">
        <v>56350.8</v>
      </c>
      <c r="H74" s="10">
        <v>12070</v>
      </c>
      <c r="I74" s="27">
        <f t="shared" si="4"/>
        <v>21.419394223329572</v>
      </c>
      <c r="J74" s="10">
        <f t="shared" si="5"/>
        <v>-44280.800000000003</v>
      </c>
      <c r="K74" s="27">
        <f t="shared" si="6"/>
        <v>21.419394223329572</v>
      </c>
      <c r="L74" s="10">
        <f t="shared" si="7"/>
        <v>-44280.800000000003</v>
      </c>
    </row>
    <row r="75" spans="1:12" ht="24" outlineLevel="4" x14ac:dyDescent="0.2">
      <c r="A75" s="5" t="s">
        <v>90</v>
      </c>
      <c r="B75" s="6" t="s">
        <v>3</v>
      </c>
      <c r="C75" s="6" t="s">
        <v>80</v>
      </c>
      <c r="D75" s="6" t="s">
        <v>91</v>
      </c>
      <c r="E75" s="6" t="s">
        <v>1</v>
      </c>
      <c r="F75" s="7">
        <v>6801372.2199999997</v>
      </c>
      <c r="G75" s="7">
        <v>6916392.7199999997</v>
      </c>
      <c r="H75" s="7">
        <v>2825224.14</v>
      </c>
      <c r="I75" s="27">
        <f t="shared" si="4"/>
        <v>41.539031369172733</v>
      </c>
      <c r="J75" s="10">
        <f t="shared" si="5"/>
        <v>-3976148.0799999996</v>
      </c>
      <c r="K75" s="27">
        <f t="shared" si="6"/>
        <v>40.848231937876427</v>
      </c>
      <c r="L75" s="10">
        <f t="shared" si="7"/>
        <v>-4091168.5799999996</v>
      </c>
    </row>
    <row r="76" spans="1:12" ht="24" outlineLevel="5" x14ac:dyDescent="0.2">
      <c r="A76" s="8" t="s">
        <v>58</v>
      </c>
      <c r="B76" s="9" t="s">
        <v>3</v>
      </c>
      <c r="C76" s="9" t="s">
        <v>80</v>
      </c>
      <c r="D76" s="9" t="s">
        <v>91</v>
      </c>
      <c r="E76" s="9" t="s">
        <v>59</v>
      </c>
      <c r="F76" s="10">
        <v>6801372.2199999997</v>
      </c>
      <c r="G76" s="10">
        <v>6911792.7199999997</v>
      </c>
      <c r="H76" s="10">
        <v>2820624.14</v>
      </c>
      <c r="I76" s="27">
        <f t="shared" si="4"/>
        <v>41.471397958572545</v>
      </c>
      <c r="J76" s="10">
        <f t="shared" si="5"/>
        <v>-3980748.0799999996</v>
      </c>
      <c r="K76" s="27">
        <f t="shared" si="6"/>
        <v>40.808864707968276</v>
      </c>
      <c r="L76" s="10">
        <f t="shared" si="7"/>
        <v>-4091168.5799999996</v>
      </c>
    </row>
    <row r="77" spans="1:12" ht="24" outlineLevel="5" x14ac:dyDescent="0.2">
      <c r="A77" s="8" t="s">
        <v>12</v>
      </c>
      <c r="B77" s="9" t="s">
        <v>3</v>
      </c>
      <c r="C77" s="9" t="s">
        <v>80</v>
      </c>
      <c r="D77" s="9" t="s">
        <v>91</v>
      </c>
      <c r="E77" s="9" t="s">
        <v>13</v>
      </c>
      <c r="F77" s="10"/>
      <c r="G77" s="10">
        <v>4600</v>
      </c>
      <c r="H77" s="10">
        <v>4600</v>
      </c>
      <c r="I77" s="27"/>
      <c r="J77" s="10">
        <f t="shared" si="5"/>
        <v>4600</v>
      </c>
      <c r="K77" s="27">
        <f t="shared" si="6"/>
        <v>100</v>
      </c>
      <c r="L77" s="10">
        <f t="shared" si="7"/>
        <v>0</v>
      </c>
    </row>
    <row r="78" spans="1:12" ht="24" outlineLevel="3" x14ac:dyDescent="0.2">
      <c r="A78" s="5" t="s">
        <v>92</v>
      </c>
      <c r="B78" s="6" t="s">
        <v>3</v>
      </c>
      <c r="C78" s="6" t="s">
        <v>80</v>
      </c>
      <c r="D78" s="6" t="s">
        <v>93</v>
      </c>
      <c r="E78" s="6" t="s">
        <v>1</v>
      </c>
      <c r="F78" s="7">
        <v>936753.2</v>
      </c>
      <c r="G78" s="7">
        <v>1003453.2</v>
      </c>
      <c r="H78" s="7">
        <v>418067.20000000001</v>
      </c>
      <c r="I78" s="27">
        <f t="shared" si="4"/>
        <v>44.629385840368627</v>
      </c>
      <c r="J78" s="10">
        <f t="shared" si="5"/>
        <v>-518685.99999999994</v>
      </c>
      <c r="K78" s="27">
        <f t="shared" si="6"/>
        <v>41.662849846908657</v>
      </c>
      <c r="L78" s="10">
        <f t="shared" si="7"/>
        <v>-585386</v>
      </c>
    </row>
    <row r="79" spans="1:12" ht="24" outlineLevel="4" x14ac:dyDescent="0.2">
      <c r="A79" s="5" t="s">
        <v>90</v>
      </c>
      <c r="B79" s="6" t="s">
        <v>3</v>
      </c>
      <c r="C79" s="6" t="s">
        <v>80</v>
      </c>
      <c r="D79" s="6" t="s">
        <v>94</v>
      </c>
      <c r="E79" s="6" t="s">
        <v>1</v>
      </c>
      <c r="F79" s="7">
        <v>936753.2</v>
      </c>
      <c r="G79" s="7">
        <v>1003453.2</v>
      </c>
      <c r="H79" s="7">
        <v>418067.20000000001</v>
      </c>
      <c r="I79" s="27">
        <f t="shared" si="4"/>
        <v>44.629385840368627</v>
      </c>
      <c r="J79" s="10">
        <f t="shared" si="5"/>
        <v>-518685.99999999994</v>
      </c>
      <c r="K79" s="27">
        <f t="shared" si="6"/>
        <v>41.662849846908657</v>
      </c>
      <c r="L79" s="10">
        <f t="shared" si="7"/>
        <v>-585386</v>
      </c>
    </row>
    <row r="80" spans="1:12" ht="24" outlineLevel="5" x14ac:dyDescent="0.2">
      <c r="A80" s="8" t="s">
        <v>58</v>
      </c>
      <c r="B80" s="9" t="s">
        <v>3</v>
      </c>
      <c r="C80" s="9" t="s">
        <v>80</v>
      </c>
      <c r="D80" s="9" t="s">
        <v>94</v>
      </c>
      <c r="E80" s="9" t="s">
        <v>59</v>
      </c>
      <c r="F80" s="10">
        <v>936753.2</v>
      </c>
      <c r="G80" s="10">
        <v>936753.2</v>
      </c>
      <c r="H80" s="10">
        <v>351367.2</v>
      </c>
      <c r="I80" s="27">
        <f t="shared" si="4"/>
        <v>37.509047206884375</v>
      </c>
      <c r="J80" s="10">
        <f t="shared" si="5"/>
        <v>-585386</v>
      </c>
      <c r="K80" s="27">
        <f t="shared" si="6"/>
        <v>37.509047206884375</v>
      </c>
      <c r="L80" s="10">
        <f t="shared" si="7"/>
        <v>-585386</v>
      </c>
    </row>
    <row r="81" spans="1:12" ht="24" outlineLevel="5" x14ac:dyDescent="0.2">
      <c r="A81" s="8" t="s">
        <v>12</v>
      </c>
      <c r="B81" s="9" t="s">
        <v>3</v>
      </c>
      <c r="C81" s="9" t="s">
        <v>80</v>
      </c>
      <c r="D81" s="9" t="s">
        <v>94</v>
      </c>
      <c r="E81" s="9" t="s">
        <v>13</v>
      </c>
      <c r="F81" s="10"/>
      <c r="G81" s="10">
        <v>66700</v>
      </c>
      <c r="H81" s="10">
        <v>66700</v>
      </c>
      <c r="I81" s="27"/>
      <c r="J81" s="10">
        <f t="shared" si="5"/>
        <v>66700</v>
      </c>
      <c r="K81" s="27">
        <f t="shared" si="6"/>
        <v>100</v>
      </c>
      <c r="L81" s="10">
        <f t="shared" si="7"/>
        <v>0</v>
      </c>
    </row>
    <row r="82" spans="1:12" ht="24" outlineLevel="3" x14ac:dyDescent="0.2">
      <c r="A82" s="5" t="s">
        <v>60</v>
      </c>
      <c r="B82" s="6" t="s">
        <v>3</v>
      </c>
      <c r="C82" s="6" t="s">
        <v>80</v>
      </c>
      <c r="D82" s="6" t="s">
        <v>61</v>
      </c>
      <c r="E82" s="6" t="s">
        <v>1</v>
      </c>
      <c r="F82" s="7">
        <v>60000</v>
      </c>
      <c r="G82" s="7">
        <v>60000</v>
      </c>
      <c r="H82" s="7">
        <v>18575</v>
      </c>
      <c r="I82" s="27">
        <f t="shared" si="4"/>
        <v>30.958333333333332</v>
      </c>
      <c r="J82" s="10">
        <f t="shared" si="5"/>
        <v>-41425</v>
      </c>
      <c r="K82" s="27">
        <f t="shared" si="6"/>
        <v>30.958333333333332</v>
      </c>
      <c r="L82" s="10">
        <f t="shared" si="7"/>
        <v>-41425</v>
      </c>
    </row>
    <row r="83" spans="1:12" ht="24" outlineLevel="5" x14ac:dyDescent="0.2">
      <c r="A83" s="8" t="s">
        <v>12</v>
      </c>
      <c r="B83" s="9" t="s">
        <v>3</v>
      </c>
      <c r="C83" s="9" t="s">
        <v>80</v>
      </c>
      <c r="D83" s="9" t="s">
        <v>95</v>
      </c>
      <c r="E83" s="9" t="s">
        <v>13</v>
      </c>
      <c r="F83" s="10">
        <v>60000</v>
      </c>
      <c r="G83" s="10">
        <v>60000</v>
      </c>
      <c r="H83" s="10">
        <v>18575</v>
      </c>
      <c r="I83" s="27">
        <f t="shared" si="4"/>
        <v>30.958333333333332</v>
      </c>
      <c r="J83" s="10">
        <f t="shared" si="5"/>
        <v>-41425</v>
      </c>
      <c r="K83" s="27">
        <f t="shared" si="6"/>
        <v>30.958333333333332</v>
      </c>
      <c r="L83" s="10">
        <f t="shared" si="7"/>
        <v>-41425</v>
      </c>
    </row>
    <row r="84" spans="1:12" ht="36" outlineLevel="2" x14ac:dyDescent="0.2">
      <c r="A84" s="5" t="s">
        <v>96</v>
      </c>
      <c r="B84" s="6" t="s">
        <v>3</v>
      </c>
      <c r="C84" s="6" t="s">
        <v>97</v>
      </c>
      <c r="D84" s="6" t="s">
        <v>1</v>
      </c>
      <c r="E84" s="6" t="s">
        <v>1</v>
      </c>
      <c r="F84" s="7"/>
      <c r="G84" s="7">
        <v>130000</v>
      </c>
      <c r="H84" s="7">
        <v>130000</v>
      </c>
      <c r="I84" s="27"/>
      <c r="J84" s="10">
        <f t="shared" si="5"/>
        <v>130000</v>
      </c>
      <c r="K84" s="27">
        <f t="shared" si="6"/>
        <v>100</v>
      </c>
      <c r="L84" s="10">
        <f t="shared" si="7"/>
        <v>0</v>
      </c>
    </row>
    <row r="85" spans="1:12" ht="12" outlineLevel="3" x14ac:dyDescent="0.2">
      <c r="A85" s="5" t="s">
        <v>98</v>
      </c>
      <c r="B85" s="6" t="s">
        <v>3</v>
      </c>
      <c r="C85" s="6" t="s">
        <v>97</v>
      </c>
      <c r="D85" s="6" t="s">
        <v>99</v>
      </c>
      <c r="E85" s="6" t="s">
        <v>1</v>
      </c>
      <c r="F85" s="7"/>
      <c r="G85" s="7">
        <v>130000</v>
      </c>
      <c r="H85" s="7">
        <v>130000</v>
      </c>
      <c r="I85" s="27"/>
      <c r="J85" s="10">
        <f t="shared" si="5"/>
        <v>130000</v>
      </c>
      <c r="K85" s="27">
        <f t="shared" si="6"/>
        <v>100</v>
      </c>
      <c r="L85" s="10">
        <f t="shared" si="7"/>
        <v>0</v>
      </c>
    </row>
    <row r="86" spans="1:12" ht="36" outlineLevel="4" x14ac:dyDescent="0.2">
      <c r="A86" s="5" t="s">
        <v>100</v>
      </c>
      <c r="B86" s="6" t="s">
        <v>3</v>
      </c>
      <c r="C86" s="6" t="s">
        <v>97</v>
      </c>
      <c r="D86" s="6" t="s">
        <v>101</v>
      </c>
      <c r="E86" s="6" t="s">
        <v>1</v>
      </c>
      <c r="F86" s="7"/>
      <c r="G86" s="7">
        <v>130000</v>
      </c>
      <c r="H86" s="7">
        <v>130000</v>
      </c>
      <c r="I86" s="27"/>
      <c r="J86" s="10">
        <f t="shared" si="5"/>
        <v>130000</v>
      </c>
      <c r="K86" s="27">
        <f t="shared" si="6"/>
        <v>100</v>
      </c>
      <c r="L86" s="10">
        <f t="shared" si="7"/>
        <v>0</v>
      </c>
    </row>
    <row r="87" spans="1:12" ht="24" outlineLevel="5" x14ac:dyDescent="0.2">
      <c r="A87" s="8" t="s">
        <v>12</v>
      </c>
      <c r="B87" s="9" t="s">
        <v>3</v>
      </c>
      <c r="C87" s="9" t="s">
        <v>97</v>
      </c>
      <c r="D87" s="9" t="s">
        <v>101</v>
      </c>
      <c r="E87" s="9" t="s">
        <v>13</v>
      </c>
      <c r="F87" s="10"/>
      <c r="G87" s="10">
        <v>130000</v>
      </c>
      <c r="H87" s="10">
        <v>130000</v>
      </c>
      <c r="I87" s="27"/>
      <c r="J87" s="10">
        <f t="shared" si="5"/>
        <v>130000</v>
      </c>
      <c r="K87" s="27">
        <f t="shared" si="6"/>
        <v>100</v>
      </c>
      <c r="L87" s="10">
        <f t="shared" si="7"/>
        <v>0</v>
      </c>
    </row>
    <row r="88" spans="1:12" ht="12" outlineLevel="1" x14ac:dyDescent="0.2">
      <c r="A88" s="5" t="s">
        <v>102</v>
      </c>
      <c r="B88" s="6" t="s">
        <v>3</v>
      </c>
      <c r="C88" s="6" t="s">
        <v>103</v>
      </c>
      <c r="D88" s="6" t="s">
        <v>1</v>
      </c>
      <c r="E88" s="6" t="s">
        <v>1</v>
      </c>
      <c r="F88" s="7">
        <v>1265229.77</v>
      </c>
      <c r="G88" s="7">
        <v>2760301.77</v>
      </c>
      <c r="H88" s="7">
        <v>607993.86</v>
      </c>
      <c r="I88" s="27">
        <f t="shared" si="4"/>
        <v>48.054027372435279</v>
      </c>
      <c r="J88" s="10">
        <f t="shared" si="5"/>
        <v>-657235.91</v>
      </c>
      <c r="K88" s="27">
        <f t="shared" si="6"/>
        <v>22.026354748886749</v>
      </c>
      <c r="L88" s="10">
        <f t="shared" si="7"/>
        <v>-2152307.91</v>
      </c>
    </row>
    <row r="89" spans="1:12" ht="12" outlineLevel="2" x14ac:dyDescent="0.2">
      <c r="A89" s="5" t="s">
        <v>104</v>
      </c>
      <c r="B89" s="6" t="s">
        <v>3</v>
      </c>
      <c r="C89" s="6" t="s">
        <v>105</v>
      </c>
      <c r="D89" s="6" t="s">
        <v>1</v>
      </c>
      <c r="E89" s="6" t="s">
        <v>1</v>
      </c>
      <c r="F89" s="7"/>
      <c r="G89" s="7">
        <v>340700</v>
      </c>
      <c r="H89" s="7">
        <v>9728</v>
      </c>
      <c r="I89" s="27"/>
      <c r="J89" s="10">
        <f t="shared" si="5"/>
        <v>9728</v>
      </c>
      <c r="K89" s="27">
        <f t="shared" si="6"/>
        <v>2.8552979160551804</v>
      </c>
      <c r="L89" s="10">
        <f t="shared" si="7"/>
        <v>-330972</v>
      </c>
    </row>
    <row r="90" spans="1:12" ht="60" outlineLevel="3" x14ac:dyDescent="0.2">
      <c r="A90" s="5" t="s">
        <v>8</v>
      </c>
      <c r="B90" s="6" t="s">
        <v>3</v>
      </c>
      <c r="C90" s="6" t="s">
        <v>105</v>
      </c>
      <c r="D90" s="6" t="s">
        <v>9</v>
      </c>
      <c r="E90" s="6" t="s">
        <v>1</v>
      </c>
      <c r="F90" s="7"/>
      <c r="G90" s="7">
        <v>340700</v>
      </c>
      <c r="H90" s="7">
        <v>9728</v>
      </c>
      <c r="I90" s="27"/>
      <c r="J90" s="10">
        <f t="shared" si="5"/>
        <v>9728</v>
      </c>
      <c r="K90" s="27">
        <f t="shared" si="6"/>
        <v>2.8552979160551804</v>
      </c>
      <c r="L90" s="10">
        <f t="shared" si="7"/>
        <v>-330972</v>
      </c>
    </row>
    <row r="91" spans="1:12" ht="12" outlineLevel="4" x14ac:dyDescent="0.2">
      <c r="A91" s="5" t="s">
        <v>16</v>
      </c>
      <c r="B91" s="6" t="s">
        <v>3</v>
      </c>
      <c r="C91" s="6" t="s">
        <v>105</v>
      </c>
      <c r="D91" s="6" t="s">
        <v>17</v>
      </c>
      <c r="E91" s="6" t="s">
        <v>1</v>
      </c>
      <c r="F91" s="7"/>
      <c r="G91" s="7">
        <v>340700</v>
      </c>
      <c r="H91" s="7">
        <v>9728</v>
      </c>
      <c r="I91" s="27"/>
      <c r="J91" s="10">
        <f t="shared" si="5"/>
        <v>9728</v>
      </c>
      <c r="K91" s="27">
        <f t="shared" si="6"/>
        <v>2.8552979160551804</v>
      </c>
      <c r="L91" s="10">
        <f t="shared" si="7"/>
        <v>-330972</v>
      </c>
    </row>
    <row r="92" spans="1:12" ht="24" outlineLevel="5" x14ac:dyDescent="0.2">
      <c r="A92" s="8" t="s">
        <v>12</v>
      </c>
      <c r="B92" s="9" t="s">
        <v>3</v>
      </c>
      <c r="C92" s="9" t="s">
        <v>105</v>
      </c>
      <c r="D92" s="9" t="s">
        <v>106</v>
      </c>
      <c r="E92" s="9" t="s">
        <v>13</v>
      </c>
      <c r="F92" s="10"/>
      <c r="G92" s="10">
        <v>340700</v>
      </c>
      <c r="H92" s="10">
        <v>9728</v>
      </c>
      <c r="I92" s="27"/>
      <c r="J92" s="10">
        <f t="shared" si="5"/>
        <v>9728</v>
      </c>
      <c r="K92" s="27">
        <f t="shared" si="6"/>
        <v>2.8552979160551804</v>
      </c>
      <c r="L92" s="10">
        <f t="shared" si="7"/>
        <v>-330972</v>
      </c>
    </row>
    <row r="93" spans="1:12" ht="12" outlineLevel="2" x14ac:dyDescent="0.2">
      <c r="A93" s="5" t="s">
        <v>107</v>
      </c>
      <c r="B93" s="6" t="s">
        <v>3</v>
      </c>
      <c r="C93" s="6" t="s">
        <v>108</v>
      </c>
      <c r="D93" s="6" t="s">
        <v>1</v>
      </c>
      <c r="E93" s="6" t="s">
        <v>1</v>
      </c>
      <c r="F93" s="7">
        <v>82800</v>
      </c>
      <c r="G93" s="7">
        <v>82800</v>
      </c>
      <c r="H93" s="7">
        <v>32994</v>
      </c>
      <c r="I93" s="27">
        <f t="shared" si="4"/>
        <v>39.847826086956523</v>
      </c>
      <c r="J93" s="10">
        <f t="shared" si="5"/>
        <v>-49806</v>
      </c>
      <c r="K93" s="27">
        <f t="shared" si="6"/>
        <v>39.847826086956523</v>
      </c>
      <c r="L93" s="10">
        <f t="shared" si="7"/>
        <v>-49806</v>
      </c>
    </row>
    <row r="94" spans="1:12" ht="60" outlineLevel="3" x14ac:dyDescent="0.2">
      <c r="A94" s="5" t="s">
        <v>8</v>
      </c>
      <c r="B94" s="6" t="s">
        <v>3</v>
      </c>
      <c r="C94" s="6" t="s">
        <v>108</v>
      </c>
      <c r="D94" s="6" t="s">
        <v>9</v>
      </c>
      <c r="E94" s="6" t="s">
        <v>1</v>
      </c>
      <c r="F94" s="7">
        <v>82800</v>
      </c>
      <c r="G94" s="7">
        <v>82800</v>
      </c>
      <c r="H94" s="7">
        <v>32994</v>
      </c>
      <c r="I94" s="27">
        <f t="shared" si="4"/>
        <v>39.847826086956523</v>
      </c>
      <c r="J94" s="10">
        <f t="shared" si="5"/>
        <v>-49806</v>
      </c>
      <c r="K94" s="27">
        <f t="shared" si="6"/>
        <v>39.847826086956523</v>
      </c>
      <c r="L94" s="10">
        <f t="shared" si="7"/>
        <v>-49806</v>
      </c>
    </row>
    <row r="95" spans="1:12" ht="12" outlineLevel="4" x14ac:dyDescent="0.2">
      <c r="A95" s="5" t="s">
        <v>16</v>
      </c>
      <c r="B95" s="6" t="s">
        <v>3</v>
      </c>
      <c r="C95" s="6" t="s">
        <v>108</v>
      </c>
      <c r="D95" s="6" t="s">
        <v>17</v>
      </c>
      <c r="E95" s="6" t="s">
        <v>1</v>
      </c>
      <c r="F95" s="7">
        <v>82800</v>
      </c>
      <c r="G95" s="7">
        <v>82800</v>
      </c>
      <c r="H95" s="7">
        <v>32994</v>
      </c>
      <c r="I95" s="27">
        <f t="shared" si="4"/>
        <v>39.847826086956523</v>
      </c>
      <c r="J95" s="10">
        <f t="shared" si="5"/>
        <v>-49806</v>
      </c>
      <c r="K95" s="27">
        <f t="shared" si="6"/>
        <v>39.847826086956523</v>
      </c>
      <c r="L95" s="10">
        <f t="shared" si="7"/>
        <v>-49806</v>
      </c>
    </row>
    <row r="96" spans="1:12" ht="24" outlineLevel="5" x14ac:dyDescent="0.2">
      <c r="A96" s="8" t="s">
        <v>12</v>
      </c>
      <c r="B96" s="9" t="s">
        <v>3</v>
      </c>
      <c r="C96" s="9" t="s">
        <v>108</v>
      </c>
      <c r="D96" s="9" t="s">
        <v>109</v>
      </c>
      <c r="E96" s="9" t="s">
        <v>13</v>
      </c>
      <c r="F96" s="10">
        <v>82800</v>
      </c>
      <c r="G96" s="10">
        <v>82800</v>
      </c>
      <c r="H96" s="10">
        <v>32994</v>
      </c>
      <c r="I96" s="27">
        <f t="shared" si="4"/>
        <v>39.847826086956523</v>
      </c>
      <c r="J96" s="10">
        <f t="shared" si="5"/>
        <v>-49806</v>
      </c>
      <c r="K96" s="27">
        <f t="shared" si="6"/>
        <v>39.847826086956523</v>
      </c>
      <c r="L96" s="10">
        <f t="shared" si="7"/>
        <v>-49806</v>
      </c>
    </row>
    <row r="97" spans="1:12" ht="24" outlineLevel="2" x14ac:dyDescent="0.2">
      <c r="A97" s="5" t="s">
        <v>110</v>
      </c>
      <c r="B97" s="6" t="s">
        <v>3</v>
      </c>
      <c r="C97" s="6" t="s">
        <v>111</v>
      </c>
      <c r="D97" s="6" t="s">
        <v>1</v>
      </c>
      <c r="E97" s="6" t="s">
        <v>1</v>
      </c>
      <c r="F97" s="7">
        <v>1182429.77</v>
      </c>
      <c r="G97" s="7">
        <v>2336801.77</v>
      </c>
      <c r="H97" s="7">
        <v>565271.86</v>
      </c>
      <c r="I97" s="27">
        <f t="shared" si="4"/>
        <v>47.805956374051711</v>
      </c>
      <c r="J97" s="10">
        <f t="shared" si="5"/>
        <v>-617157.91</v>
      </c>
      <c r="K97" s="27">
        <f t="shared" si="6"/>
        <v>24.189979109781316</v>
      </c>
      <c r="L97" s="10">
        <f t="shared" si="7"/>
        <v>-1771529.9100000001</v>
      </c>
    </row>
    <row r="98" spans="1:12" ht="36" outlineLevel="3" x14ac:dyDescent="0.2">
      <c r="A98" s="5" t="s">
        <v>45</v>
      </c>
      <c r="B98" s="6" t="s">
        <v>3</v>
      </c>
      <c r="C98" s="6" t="s">
        <v>111</v>
      </c>
      <c r="D98" s="6" t="s">
        <v>46</v>
      </c>
      <c r="E98" s="6" t="s">
        <v>1</v>
      </c>
      <c r="F98" s="7">
        <v>832429.77</v>
      </c>
      <c r="G98" s="7">
        <v>790738.77</v>
      </c>
      <c r="H98" s="7">
        <v>374523.86</v>
      </c>
      <c r="I98" s="27">
        <f t="shared" si="4"/>
        <v>44.99164656256827</v>
      </c>
      <c r="J98" s="10">
        <f t="shared" si="5"/>
        <v>-457905.91000000003</v>
      </c>
      <c r="K98" s="27">
        <f t="shared" si="6"/>
        <v>47.363791205027169</v>
      </c>
      <c r="L98" s="10">
        <f t="shared" si="7"/>
        <v>-416214.91000000003</v>
      </c>
    </row>
    <row r="99" spans="1:12" ht="24" outlineLevel="4" x14ac:dyDescent="0.2">
      <c r="A99" s="5" t="s">
        <v>51</v>
      </c>
      <c r="B99" s="6" t="s">
        <v>3</v>
      </c>
      <c r="C99" s="6" t="s">
        <v>111</v>
      </c>
      <c r="D99" s="6" t="s">
        <v>112</v>
      </c>
      <c r="E99" s="6" t="s">
        <v>1</v>
      </c>
      <c r="F99" s="7">
        <v>832429.77</v>
      </c>
      <c r="G99" s="7">
        <v>763138.77</v>
      </c>
      <c r="H99" s="7">
        <v>346923.86</v>
      </c>
      <c r="I99" s="27">
        <f t="shared" si="4"/>
        <v>41.676051542462247</v>
      </c>
      <c r="J99" s="10">
        <f t="shared" si="5"/>
        <v>-485505.91000000003</v>
      </c>
      <c r="K99" s="27">
        <f t="shared" si="6"/>
        <v>45.460127782526364</v>
      </c>
      <c r="L99" s="10">
        <f t="shared" si="7"/>
        <v>-416214.91000000003</v>
      </c>
    </row>
    <row r="100" spans="1:12" ht="48" outlineLevel="5" x14ac:dyDescent="0.2">
      <c r="A100" s="8" t="s">
        <v>53</v>
      </c>
      <c r="B100" s="9" t="s">
        <v>3</v>
      </c>
      <c r="C100" s="9" t="s">
        <v>111</v>
      </c>
      <c r="D100" s="9" t="s">
        <v>113</v>
      </c>
      <c r="E100" s="9" t="s">
        <v>55</v>
      </c>
      <c r="F100" s="10">
        <v>832429.77</v>
      </c>
      <c r="G100" s="10">
        <v>763138.77</v>
      </c>
      <c r="H100" s="10">
        <v>346923.86</v>
      </c>
      <c r="I100" s="27">
        <f t="shared" si="4"/>
        <v>41.676051542462247</v>
      </c>
      <c r="J100" s="10">
        <f t="shared" si="5"/>
        <v>-485505.91000000003</v>
      </c>
      <c r="K100" s="27">
        <f t="shared" si="6"/>
        <v>45.460127782526364</v>
      </c>
      <c r="L100" s="10">
        <f t="shared" si="7"/>
        <v>-416214.91000000003</v>
      </c>
    </row>
    <row r="101" spans="1:12" ht="24" outlineLevel="4" x14ac:dyDescent="0.2">
      <c r="A101" s="5" t="s">
        <v>90</v>
      </c>
      <c r="B101" s="6" t="s">
        <v>3</v>
      </c>
      <c r="C101" s="6" t="s">
        <v>111</v>
      </c>
      <c r="D101" s="6" t="s">
        <v>114</v>
      </c>
      <c r="E101" s="6" t="s">
        <v>1</v>
      </c>
      <c r="F101" s="7"/>
      <c r="G101" s="7">
        <v>27600</v>
      </c>
      <c r="H101" s="7">
        <v>27600</v>
      </c>
      <c r="I101" s="27"/>
      <c r="J101" s="10">
        <f t="shared" si="5"/>
        <v>27600</v>
      </c>
      <c r="K101" s="27">
        <f t="shared" si="6"/>
        <v>100</v>
      </c>
      <c r="L101" s="10">
        <f t="shared" si="7"/>
        <v>0</v>
      </c>
    </row>
    <row r="102" spans="1:12" ht="24" outlineLevel="5" x14ac:dyDescent="0.2">
      <c r="A102" s="8" t="s">
        <v>58</v>
      </c>
      <c r="B102" s="9" t="s">
        <v>3</v>
      </c>
      <c r="C102" s="9" t="s">
        <v>111</v>
      </c>
      <c r="D102" s="9" t="s">
        <v>114</v>
      </c>
      <c r="E102" s="9" t="s">
        <v>59</v>
      </c>
      <c r="F102" s="10"/>
      <c r="G102" s="10">
        <v>27600</v>
      </c>
      <c r="H102" s="10">
        <v>27600</v>
      </c>
      <c r="I102" s="27"/>
      <c r="J102" s="10">
        <f t="shared" si="5"/>
        <v>27600</v>
      </c>
      <c r="K102" s="27">
        <f t="shared" si="6"/>
        <v>100</v>
      </c>
      <c r="L102" s="10">
        <f t="shared" si="7"/>
        <v>0</v>
      </c>
    </row>
    <row r="103" spans="1:12" ht="24" outlineLevel="3" x14ac:dyDescent="0.2">
      <c r="A103" s="5" t="s">
        <v>60</v>
      </c>
      <c r="B103" s="6" t="s">
        <v>3</v>
      </c>
      <c r="C103" s="6" t="s">
        <v>111</v>
      </c>
      <c r="D103" s="6" t="s">
        <v>61</v>
      </c>
      <c r="E103" s="6" t="s">
        <v>1</v>
      </c>
      <c r="F103" s="7">
        <v>350000</v>
      </c>
      <c r="G103" s="7">
        <v>1546063</v>
      </c>
      <c r="H103" s="7">
        <v>190748</v>
      </c>
      <c r="I103" s="27">
        <f t="shared" si="4"/>
        <v>54.499428571428574</v>
      </c>
      <c r="J103" s="10">
        <f t="shared" si="5"/>
        <v>-159252</v>
      </c>
      <c r="K103" s="27">
        <f t="shared" si="6"/>
        <v>12.337660237648789</v>
      </c>
      <c r="L103" s="10">
        <f t="shared" si="7"/>
        <v>-1355315</v>
      </c>
    </row>
    <row r="104" spans="1:12" ht="24" outlineLevel="4" x14ac:dyDescent="0.2">
      <c r="A104" s="5" t="s">
        <v>60</v>
      </c>
      <c r="B104" s="6" t="s">
        <v>3</v>
      </c>
      <c r="C104" s="6" t="s">
        <v>111</v>
      </c>
      <c r="D104" s="6" t="s">
        <v>61</v>
      </c>
      <c r="E104" s="6" t="s">
        <v>1</v>
      </c>
      <c r="F104" s="7">
        <v>350000</v>
      </c>
      <c r="G104" s="7">
        <v>750000</v>
      </c>
      <c r="H104" s="7">
        <v>18520</v>
      </c>
      <c r="I104" s="27">
        <f t="shared" si="4"/>
        <v>5.2914285714285709</v>
      </c>
      <c r="J104" s="10">
        <f t="shared" si="5"/>
        <v>-331480</v>
      </c>
      <c r="K104" s="27">
        <f t="shared" si="6"/>
        <v>2.4693333333333336</v>
      </c>
      <c r="L104" s="10">
        <f t="shared" si="7"/>
        <v>-731480</v>
      </c>
    </row>
    <row r="105" spans="1:12" ht="12" outlineLevel="5" x14ac:dyDescent="0.2">
      <c r="A105" s="8" t="s">
        <v>115</v>
      </c>
      <c r="B105" s="9" t="s">
        <v>3</v>
      </c>
      <c r="C105" s="9" t="s">
        <v>111</v>
      </c>
      <c r="D105" s="9" t="s">
        <v>116</v>
      </c>
      <c r="E105" s="9" t="s">
        <v>117</v>
      </c>
      <c r="F105" s="10">
        <v>300000</v>
      </c>
      <c r="G105" s="10">
        <v>700000</v>
      </c>
      <c r="H105" s="10"/>
      <c r="I105" s="27">
        <f t="shared" si="4"/>
        <v>0</v>
      </c>
      <c r="J105" s="10">
        <f t="shared" si="5"/>
        <v>-300000</v>
      </c>
      <c r="K105" s="27">
        <f t="shared" si="6"/>
        <v>0</v>
      </c>
      <c r="L105" s="10">
        <f t="shared" si="7"/>
        <v>-700000</v>
      </c>
    </row>
    <row r="106" spans="1:12" ht="24" outlineLevel="5" x14ac:dyDescent="0.2">
      <c r="A106" s="8" t="s">
        <v>12</v>
      </c>
      <c r="B106" s="9" t="s">
        <v>3</v>
      </c>
      <c r="C106" s="9" t="s">
        <v>111</v>
      </c>
      <c r="D106" s="9" t="s">
        <v>116</v>
      </c>
      <c r="E106" s="9" t="s">
        <v>13</v>
      </c>
      <c r="F106" s="10">
        <v>50000</v>
      </c>
      <c r="G106" s="10">
        <v>50000</v>
      </c>
      <c r="H106" s="10">
        <v>18520</v>
      </c>
      <c r="I106" s="27">
        <f t="shared" si="4"/>
        <v>37.04</v>
      </c>
      <c r="J106" s="10">
        <f t="shared" si="5"/>
        <v>-31480</v>
      </c>
      <c r="K106" s="27">
        <f t="shared" si="6"/>
        <v>37.04</v>
      </c>
      <c r="L106" s="10">
        <f t="shared" si="7"/>
        <v>-31480</v>
      </c>
    </row>
    <row r="107" spans="1:12" ht="24" outlineLevel="4" x14ac:dyDescent="0.2">
      <c r="A107" s="5" t="s">
        <v>118</v>
      </c>
      <c r="B107" s="6" t="s">
        <v>3</v>
      </c>
      <c r="C107" s="6" t="s">
        <v>111</v>
      </c>
      <c r="D107" s="6" t="s">
        <v>119</v>
      </c>
      <c r="E107" s="6" t="s">
        <v>1</v>
      </c>
      <c r="F107" s="7"/>
      <c r="G107" s="7">
        <v>796063</v>
      </c>
      <c r="H107" s="7">
        <v>172228</v>
      </c>
      <c r="I107" s="27"/>
      <c r="J107" s="10">
        <f t="shared" si="5"/>
        <v>172228</v>
      </c>
      <c r="K107" s="27">
        <f t="shared" si="6"/>
        <v>21.63497110153342</v>
      </c>
      <c r="L107" s="10">
        <f t="shared" si="7"/>
        <v>-623835</v>
      </c>
    </row>
    <row r="108" spans="1:12" ht="24" outlineLevel="5" x14ac:dyDescent="0.2">
      <c r="A108" s="8" t="s">
        <v>12</v>
      </c>
      <c r="B108" s="9" t="s">
        <v>3</v>
      </c>
      <c r="C108" s="9" t="s">
        <v>111</v>
      </c>
      <c r="D108" s="9" t="s">
        <v>120</v>
      </c>
      <c r="E108" s="9" t="s">
        <v>13</v>
      </c>
      <c r="F108" s="10"/>
      <c r="G108" s="10">
        <v>796063</v>
      </c>
      <c r="H108" s="10">
        <v>172228</v>
      </c>
      <c r="I108" s="27"/>
      <c r="J108" s="10">
        <f t="shared" si="5"/>
        <v>172228</v>
      </c>
      <c r="K108" s="27">
        <f t="shared" si="6"/>
        <v>21.63497110153342</v>
      </c>
      <c r="L108" s="10">
        <f t="shared" si="7"/>
        <v>-623835</v>
      </c>
    </row>
    <row r="109" spans="1:12" ht="12" outlineLevel="1" x14ac:dyDescent="0.2">
      <c r="A109" s="5" t="s">
        <v>121</v>
      </c>
      <c r="B109" s="6" t="s">
        <v>3</v>
      </c>
      <c r="C109" s="6" t="s">
        <v>122</v>
      </c>
      <c r="D109" s="6" t="s">
        <v>1</v>
      </c>
      <c r="E109" s="6" t="s">
        <v>1</v>
      </c>
      <c r="F109" s="7"/>
      <c r="G109" s="7">
        <v>62100</v>
      </c>
      <c r="H109" s="7">
        <v>62100</v>
      </c>
      <c r="I109" s="27"/>
      <c r="J109" s="10">
        <f t="shared" si="5"/>
        <v>62100</v>
      </c>
      <c r="K109" s="27">
        <f t="shared" si="6"/>
        <v>100</v>
      </c>
      <c r="L109" s="10">
        <f t="shared" si="7"/>
        <v>0</v>
      </c>
    </row>
    <row r="110" spans="1:12" ht="24" outlineLevel="2" x14ac:dyDescent="0.2">
      <c r="A110" s="5" t="s">
        <v>123</v>
      </c>
      <c r="B110" s="6" t="s">
        <v>3</v>
      </c>
      <c r="C110" s="6" t="s">
        <v>124</v>
      </c>
      <c r="D110" s="6" t="s">
        <v>1</v>
      </c>
      <c r="E110" s="6" t="s">
        <v>1</v>
      </c>
      <c r="F110" s="7"/>
      <c r="G110" s="7">
        <v>62100</v>
      </c>
      <c r="H110" s="7">
        <v>62100</v>
      </c>
      <c r="I110" s="27"/>
      <c r="J110" s="10">
        <f t="shared" si="5"/>
        <v>62100</v>
      </c>
      <c r="K110" s="27">
        <f t="shared" si="6"/>
        <v>100</v>
      </c>
      <c r="L110" s="10">
        <f t="shared" si="7"/>
        <v>0</v>
      </c>
    </row>
    <row r="111" spans="1:12" ht="60" outlineLevel="3" x14ac:dyDescent="0.2">
      <c r="A111" s="5" t="s">
        <v>8</v>
      </c>
      <c r="B111" s="6" t="s">
        <v>3</v>
      </c>
      <c r="C111" s="6" t="s">
        <v>124</v>
      </c>
      <c r="D111" s="6" t="s">
        <v>9</v>
      </c>
      <c r="E111" s="6" t="s">
        <v>1</v>
      </c>
      <c r="F111" s="7"/>
      <c r="G111" s="7">
        <v>62100</v>
      </c>
      <c r="H111" s="7">
        <v>62100</v>
      </c>
      <c r="I111" s="27"/>
      <c r="J111" s="10">
        <f t="shared" si="5"/>
        <v>62100</v>
      </c>
      <c r="K111" s="27">
        <f t="shared" si="6"/>
        <v>100</v>
      </c>
      <c r="L111" s="10">
        <f t="shared" si="7"/>
        <v>0</v>
      </c>
    </row>
    <row r="112" spans="1:12" ht="12" outlineLevel="4" x14ac:dyDescent="0.2">
      <c r="A112" s="5" t="s">
        <v>16</v>
      </c>
      <c r="B112" s="6" t="s">
        <v>3</v>
      </c>
      <c r="C112" s="6" t="s">
        <v>124</v>
      </c>
      <c r="D112" s="6" t="s">
        <v>17</v>
      </c>
      <c r="E112" s="6" t="s">
        <v>1</v>
      </c>
      <c r="F112" s="7"/>
      <c r="G112" s="7">
        <v>62100</v>
      </c>
      <c r="H112" s="7">
        <v>62100</v>
      </c>
      <c r="I112" s="27"/>
      <c r="J112" s="10">
        <f t="shared" si="5"/>
        <v>62100</v>
      </c>
      <c r="K112" s="27">
        <f t="shared" si="6"/>
        <v>100</v>
      </c>
      <c r="L112" s="10">
        <f t="shared" si="7"/>
        <v>0</v>
      </c>
    </row>
    <row r="113" spans="1:12" ht="24" outlineLevel="5" x14ac:dyDescent="0.2">
      <c r="A113" s="8" t="s">
        <v>12</v>
      </c>
      <c r="B113" s="9" t="s">
        <v>3</v>
      </c>
      <c r="C113" s="9" t="s">
        <v>124</v>
      </c>
      <c r="D113" s="9" t="s">
        <v>17</v>
      </c>
      <c r="E113" s="9" t="s">
        <v>13</v>
      </c>
      <c r="F113" s="10"/>
      <c r="G113" s="10">
        <v>62100</v>
      </c>
      <c r="H113" s="10">
        <v>62100</v>
      </c>
      <c r="I113" s="27"/>
      <c r="J113" s="10">
        <f t="shared" si="5"/>
        <v>62100</v>
      </c>
      <c r="K113" s="27">
        <f t="shared" si="6"/>
        <v>100</v>
      </c>
      <c r="L113" s="10">
        <f t="shared" si="7"/>
        <v>0</v>
      </c>
    </row>
    <row r="114" spans="1:12" ht="12" outlineLevel="1" x14ac:dyDescent="0.2">
      <c r="A114" s="5" t="s">
        <v>125</v>
      </c>
      <c r="B114" s="6" t="s">
        <v>3</v>
      </c>
      <c r="C114" s="6" t="s">
        <v>126</v>
      </c>
      <c r="D114" s="6" t="s">
        <v>1</v>
      </c>
      <c r="E114" s="6" t="s">
        <v>1</v>
      </c>
      <c r="F114" s="7">
        <v>400000</v>
      </c>
      <c r="G114" s="7">
        <v>432200</v>
      </c>
      <c r="H114" s="7">
        <v>232200</v>
      </c>
      <c r="I114" s="27">
        <f t="shared" si="4"/>
        <v>58.050000000000004</v>
      </c>
      <c r="J114" s="10">
        <f t="shared" si="5"/>
        <v>-167800</v>
      </c>
      <c r="K114" s="27">
        <f t="shared" si="6"/>
        <v>53.725127255900048</v>
      </c>
      <c r="L114" s="10">
        <f t="shared" si="7"/>
        <v>-200000</v>
      </c>
    </row>
    <row r="115" spans="1:12" ht="12" outlineLevel="2" x14ac:dyDescent="0.2">
      <c r="A115" s="5" t="s">
        <v>127</v>
      </c>
      <c r="B115" s="6" t="s">
        <v>3</v>
      </c>
      <c r="C115" s="6" t="s">
        <v>128</v>
      </c>
      <c r="D115" s="6" t="s">
        <v>1</v>
      </c>
      <c r="E115" s="6" t="s">
        <v>1</v>
      </c>
      <c r="F115" s="7">
        <v>400000</v>
      </c>
      <c r="G115" s="7">
        <v>432200</v>
      </c>
      <c r="H115" s="7">
        <v>232200</v>
      </c>
      <c r="I115" s="27">
        <f t="shared" si="4"/>
        <v>58.050000000000004</v>
      </c>
      <c r="J115" s="10">
        <f t="shared" si="5"/>
        <v>-167800</v>
      </c>
      <c r="K115" s="27">
        <f t="shared" si="6"/>
        <v>53.725127255900048</v>
      </c>
      <c r="L115" s="10">
        <f t="shared" si="7"/>
        <v>-200000</v>
      </c>
    </row>
    <row r="116" spans="1:12" ht="60" outlineLevel="3" x14ac:dyDescent="0.2">
      <c r="A116" s="5" t="s">
        <v>8</v>
      </c>
      <c r="B116" s="6" t="s">
        <v>3</v>
      </c>
      <c r="C116" s="6" t="s">
        <v>128</v>
      </c>
      <c r="D116" s="6" t="s">
        <v>9</v>
      </c>
      <c r="E116" s="6" t="s">
        <v>1</v>
      </c>
      <c r="F116" s="7"/>
      <c r="G116" s="7">
        <v>32200</v>
      </c>
      <c r="H116" s="7">
        <v>32200</v>
      </c>
      <c r="I116" s="27"/>
      <c r="J116" s="10">
        <f t="shared" si="5"/>
        <v>32200</v>
      </c>
      <c r="K116" s="27">
        <f t="shared" si="6"/>
        <v>100</v>
      </c>
      <c r="L116" s="10">
        <f t="shared" si="7"/>
        <v>0</v>
      </c>
    </row>
    <row r="117" spans="1:12" ht="12" outlineLevel="4" x14ac:dyDescent="0.2">
      <c r="A117" s="5" t="s">
        <v>16</v>
      </c>
      <c r="B117" s="6" t="s">
        <v>3</v>
      </c>
      <c r="C117" s="6" t="s">
        <v>128</v>
      </c>
      <c r="D117" s="6" t="s">
        <v>17</v>
      </c>
      <c r="E117" s="6" t="s">
        <v>1</v>
      </c>
      <c r="F117" s="7"/>
      <c r="G117" s="7">
        <v>32200</v>
      </c>
      <c r="H117" s="7">
        <v>32200</v>
      </c>
      <c r="I117" s="27"/>
      <c r="J117" s="10">
        <f t="shared" si="5"/>
        <v>32200</v>
      </c>
      <c r="K117" s="27">
        <f t="shared" si="6"/>
        <v>100</v>
      </c>
      <c r="L117" s="10">
        <f t="shared" si="7"/>
        <v>0</v>
      </c>
    </row>
    <row r="118" spans="1:12" ht="24" outlineLevel="5" x14ac:dyDescent="0.2">
      <c r="A118" s="8" t="s">
        <v>12</v>
      </c>
      <c r="B118" s="9" t="s">
        <v>3</v>
      </c>
      <c r="C118" s="9" t="s">
        <v>128</v>
      </c>
      <c r="D118" s="9" t="s">
        <v>17</v>
      </c>
      <c r="E118" s="9" t="s">
        <v>13</v>
      </c>
      <c r="F118" s="10"/>
      <c r="G118" s="10">
        <v>32200</v>
      </c>
      <c r="H118" s="10">
        <v>32200</v>
      </c>
      <c r="I118" s="27"/>
      <c r="J118" s="10">
        <f t="shared" si="5"/>
        <v>32200</v>
      </c>
      <c r="K118" s="27">
        <f t="shared" si="6"/>
        <v>100</v>
      </c>
      <c r="L118" s="10">
        <f t="shared" si="7"/>
        <v>0</v>
      </c>
    </row>
    <row r="119" spans="1:12" ht="24" outlineLevel="3" x14ac:dyDescent="0.2">
      <c r="A119" s="5" t="s">
        <v>60</v>
      </c>
      <c r="B119" s="6" t="s">
        <v>3</v>
      </c>
      <c r="C119" s="6" t="s">
        <v>128</v>
      </c>
      <c r="D119" s="6" t="s">
        <v>61</v>
      </c>
      <c r="E119" s="6" t="s">
        <v>1</v>
      </c>
      <c r="F119" s="7">
        <v>400000</v>
      </c>
      <c r="G119" s="7">
        <v>400000</v>
      </c>
      <c r="H119" s="7">
        <v>200000</v>
      </c>
      <c r="I119" s="27">
        <f t="shared" si="4"/>
        <v>50</v>
      </c>
      <c r="J119" s="10">
        <f t="shared" si="5"/>
        <v>-200000</v>
      </c>
      <c r="K119" s="27">
        <f t="shared" si="6"/>
        <v>50</v>
      </c>
      <c r="L119" s="10">
        <f t="shared" si="7"/>
        <v>-200000</v>
      </c>
    </row>
    <row r="120" spans="1:12" ht="12" outlineLevel="5" x14ac:dyDescent="0.2">
      <c r="A120" s="8" t="s">
        <v>129</v>
      </c>
      <c r="B120" s="9" t="s">
        <v>3</v>
      </c>
      <c r="C120" s="9" t="s">
        <v>128</v>
      </c>
      <c r="D120" s="9" t="s">
        <v>130</v>
      </c>
      <c r="E120" s="9" t="s">
        <v>131</v>
      </c>
      <c r="F120" s="10">
        <v>400000</v>
      </c>
      <c r="G120" s="10">
        <v>400000</v>
      </c>
      <c r="H120" s="10">
        <v>200000</v>
      </c>
      <c r="I120" s="27">
        <f t="shared" si="4"/>
        <v>50</v>
      </c>
      <c r="J120" s="10">
        <f t="shared" si="5"/>
        <v>-200000</v>
      </c>
      <c r="K120" s="27">
        <f t="shared" si="6"/>
        <v>50</v>
      </c>
      <c r="L120" s="10">
        <f t="shared" si="7"/>
        <v>-200000</v>
      </c>
    </row>
    <row r="121" spans="1:12" ht="12" outlineLevel="1" x14ac:dyDescent="0.2">
      <c r="A121" s="5" t="s">
        <v>132</v>
      </c>
      <c r="B121" s="6" t="s">
        <v>3</v>
      </c>
      <c r="C121" s="6" t="s">
        <v>133</v>
      </c>
      <c r="D121" s="6" t="s">
        <v>1</v>
      </c>
      <c r="E121" s="6" t="s">
        <v>1</v>
      </c>
      <c r="F121" s="7"/>
      <c r="G121" s="7">
        <v>32200</v>
      </c>
      <c r="H121" s="7">
        <v>32200</v>
      </c>
      <c r="I121" s="27"/>
      <c r="J121" s="10">
        <f t="shared" si="5"/>
        <v>32200</v>
      </c>
      <c r="K121" s="27">
        <f t="shared" si="6"/>
        <v>100</v>
      </c>
      <c r="L121" s="10">
        <f t="shared" si="7"/>
        <v>0</v>
      </c>
    </row>
    <row r="122" spans="1:12" ht="24" outlineLevel="2" x14ac:dyDescent="0.2">
      <c r="A122" s="5" t="s">
        <v>134</v>
      </c>
      <c r="B122" s="6" t="s">
        <v>3</v>
      </c>
      <c r="C122" s="6" t="s">
        <v>135</v>
      </c>
      <c r="D122" s="6" t="s">
        <v>1</v>
      </c>
      <c r="E122" s="6" t="s">
        <v>1</v>
      </c>
      <c r="F122" s="7"/>
      <c r="G122" s="7">
        <v>32200</v>
      </c>
      <c r="H122" s="7">
        <v>32200</v>
      </c>
      <c r="I122" s="27"/>
      <c r="J122" s="10">
        <f t="shared" si="5"/>
        <v>32200</v>
      </c>
      <c r="K122" s="27">
        <f t="shared" si="6"/>
        <v>100</v>
      </c>
      <c r="L122" s="10">
        <f t="shared" si="7"/>
        <v>0</v>
      </c>
    </row>
    <row r="123" spans="1:12" ht="60" outlineLevel="3" x14ac:dyDescent="0.2">
      <c r="A123" s="5" t="s">
        <v>8</v>
      </c>
      <c r="B123" s="6" t="s">
        <v>3</v>
      </c>
      <c r="C123" s="6" t="s">
        <v>135</v>
      </c>
      <c r="D123" s="6" t="s">
        <v>9</v>
      </c>
      <c r="E123" s="6" t="s">
        <v>1</v>
      </c>
      <c r="F123" s="7"/>
      <c r="G123" s="7">
        <v>32200</v>
      </c>
      <c r="H123" s="7">
        <v>32200</v>
      </c>
      <c r="I123" s="27"/>
      <c r="J123" s="10">
        <f t="shared" si="5"/>
        <v>32200</v>
      </c>
      <c r="K123" s="27">
        <f t="shared" si="6"/>
        <v>100</v>
      </c>
      <c r="L123" s="10">
        <f t="shared" si="7"/>
        <v>0</v>
      </c>
    </row>
    <row r="124" spans="1:12" ht="12" outlineLevel="4" x14ac:dyDescent="0.2">
      <c r="A124" s="5" t="s">
        <v>16</v>
      </c>
      <c r="B124" s="6" t="s">
        <v>3</v>
      </c>
      <c r="C124" s="6" t="s">
        <v>135</v>
      </c>
      <c r="D124" s="6" t="s">
        <v>17</v>
      </c>
      <c r="E124" s="6" t="s">
        <v>1</v>
      </c>
      <c r="F124" s="7"/>
      <c r="G124" s="7">
        <v>32200</v>
      </c>
      <c r="H124" s="7">
        <v>32200</v>
      </c>
      <c r="I124" s="27"/>
      <c r="J124" s="10">
        <f t="shared" si="5"/>
        <v>32200</v>
      </c>
      <c r="K124" s="27">
        <f t="shared" si="6"/>
        <v>100</v>
      </c>
      <c r="L124" s="10">
        <f t="shared" si="7"/>
        <v>0</v>
      </c>
    </row>
    <row r="125" spans="1:12" ht="24" outlineLevel="5" x14ac:dyDescent="0.2">
      <c r="A125" s="8" t="s">
        <v>12</v>
      </c>
      <c r="B125" s="9" t="s">
        <v>3</v>
      </c>
      <c r="C125" s="9" t="s">
        <v>135</v>
      </c>
      <c r="D125" s="9" t="s">
        <v>17</v>
      </c>
      <c r="E125" s="9" t="s">
        <v>13</v>
      </c>
      <c r="F125" s="10"/>
      <c r="G125" s="10">
        <v>32200</v>
      </c>
      <c r="H125" s="10">
        <v>32200</v>
      </c>
      <c r="I125" s="27"/>
      <c r="J125" s="10">
        <f t="shared" si="5"/>
        <v>32200</v>
      </c>
      <c r="K125" s="27">
        <f t="shared" si="6"/>
        <v>100</v>
      </c>
      <c r="L125" s="10">
        <f t="shared" si="7"/>
        <v>0</v>
      </c>
    </row>
    <row r="126" spans="1:12" ht="12" outlineLevel="1" x14ac:dyDescent="0.2">
      <c r="A126" s="5" t="s">
        <v>136</v>
      </c>
      <c r="B126" s="6" t="s">
        <v>3</v>
      </c>
      <c r="C126" s="6" t="s">
        <v>137</v>
      </c>
      <c r="D126" s="6" t="s">
        <v>1</v>
      </c>
      <c r="E126" s="6" t="s">
        <v>1</v>
      </c>
      <c r="F126" s="7"/>
      <c r="G126" s="7">
        <v>3114200</v>
      </c>
      <c r="H126" s="7">
        <v>3111900</v>
      </c>
      <c r="I126" s="27"/>
      <c r="J126" s="10">
        <f t="shared" si="5"/>
        <v>3111900</v>
      </c>
      <c r="K126" s="27">
        <f t="shared" si="6"/>
        <v>99.926144756277694</v>
      </c>
      <c r="L126" s="10">
        <f t="shared" si="7"/>
        <v>-2300</v>
      </c>
    </row>
    <row r="127" spans="1:12" ht="12" outlineLevel="2" x14ac:dyDescent="0.2">
      <c r="A127" s="5" t="s">
        <v>138</v>
      </c>
      <c r="B127" s="6" t="s">
        <v>3</v>
      </c>
      <c r="C127" s="6" t="s">
        <v>139</v>
      </c>
      <c r="D127" s="6" t="s">
        <v>1</v>
      </c>
      <c r="E127" s="6" t="s">
        <v>1</v>
      </c>
      <c r="F127" s="7"/>
      <c r="G127" s="7">
        <v>1458200</v>
      </c>
      <c r="H127" s="7">
        <v>1455900</v>
      </c>
      <c r="I127" s="27"/>
      <c r="J127" s="10">
        <f t="shared" si="5"/>
        <v>1455900</v>
      </c>
      <c r="K127" s="27">
        <f t="shared" si="6"/>
        <v>99.84227129337539</v>
      </c>
      <c r="L127" s="10">
        <f t="shared" si="7"/>
        <v>-2300</v>
      </c>
    </row>
    <row r="128" spans="1:12" ht="24" outlineLevel="3" x14ac:dyDescent="0.2">
      <c r="A128" s="5" t="s">
        <v>140</v>
      </c>
      <c r="B128" s="6" t="s">
        <v>3</v>
      </c>
      <c r="C128" s="6" t="s">
        <v>139</v>
      </c>
      <c r="D128" s="6" t="s">
        <v>141</v>
      </c>
      <c r="E128" s="6" t="s">
        <v>1</v>
      </c>
      <c r="F128" s="7"/>
      <c r="G128" s="7">
        <v>1458200</v>
      </c>
      <c r="H128" s="7">
        <v>1455900</v>
      </c>
      <c r="I128" s="27"/>
      <c r="J128" s="10">
        <f t="shared" si="5"/>
        <v>1455900</v>
      </c>
      <c r="K128" s="27">
        <f t="shared" si="6"/>
        <v>99.84227129337539</v>
      </c>
      <c r="L128" s="10">
        <f t="shared" si="7"/>
        <v>-2300</v>
      </c>
    </row>
    <row r="129" spans="1:12" ht="24" outlineLevel="4" x14ac:dyDescent="0.2">
      <c r="A129" s="5" t="s">
        <v>90</v>
      </c>
      <c r="B129" s="6" t="s">
        <v>3</v>
      </c>
      <c r="C129" s="6" t="s">
        <v>139</v>
      </c>
      <c r="D129" s="6" t="s">
        <v>142</v>
      </c>
      <c r="E129" s="6" t="s">
        <v>1</v>
      </c>
      <c r="F129" s="7"/>
      <c r="G129" s="7">
        <v>1458200</v>
      </c>
      <c r="H129" s="7">
        <v>1455900</v>
      </c>
      <c r="I129" s="27"/>
      <c r="J129" s="10">
        <f t="shared" si="5"/>
        <v>1455900</v>
      </c>
      <c r="K129" s="27">
        <f t="shared" si="6"/>
        <v>99.84227129337539</v>
      </c>
      <c r="L129" s="10">
        <f t="shared" si="7"/>
        <v>-2300</v>
      </c>
    </row>
    <row r="130" spans="1:12" ht="24" outlineLevel="5" x14ac:dyDescent="0.2">
      <c r="A130" s="8" t="s">
        <v>58</v>
      </c>
      <c r="B130" s="9" t="s">
        <v>3</v>
      </c>
      <c r="C130" s="9" t="s">
        <v>139</v>
      </c>
      <c r="D130" s="9" t="s">
        <v>142</v>
      </c>
      <c r="E130" s="9" t="s">
        <v>59</v>
      </c>
      <c r="F130" s="10"/>
      <c r="G130" s="10">
        <v>1458200</v>
      </c>
      <c r="H130" s="10">
        <v>1455900</v>
      </c>
      <c r="I130" s="27"/>
      <c r="J130" s="10">
        <f t="shared" si="5"/>
        <v>1455900</v>
      </c>
      <c r="K130" s="27">
        <f t="shared" si="6"/>
        <v>99.84227129337539</v>
      </c>
      <c r="L130" s="10">
        <f t="shared" si="7"/>
        <v>-2300</v>
      </c>
    </row>
    <row r="131" spans="1:12" ht="12" outlineLevel="2" x14ac:dyDescent="0.2">
      <c r="A131" s="5" t="s">
        <v>143</v>
      </c>
      <c r="B131" s="6" t="s">
        <v>3</v>
      </c>
      <c r="C131" s="6" t="s">
        <v>144</v>
      </c>
      <c r="D131" s="6" t="s">
        <v>1</v>
      </c>
      <c r="E131" s="6" t="s">
        <v>1</v>
      </c>
      <c r="F131" s="7"/>
      <c r="G131" s="7">
        <v>1384600</v>
      </c>
      <c r="H131" s="7">
        <v>1384600</v>
      </c>
      <c r="I131" s="27"/>
      <c r="J131" s="10">
        <f t="shared" si="5"/>
        <v>1384600</v>
      </c>
      <c r="K131" s="27">
        <f t="shared" si="6"/>
        <v>100</v>
      </c>
      <c r="L131" s="10">
        <f t="shared" si="7"/>
        <v>0</v>
      </c>
    </row>
    <row r="132" spans="1:12" ht="24" outlineLevel="3" x14ac:dyDescent="0.2">
      <c r="A132" s="5" t="s">
        <v>140</v>
      </c>
      <c r="B132" s="6" t="s">
        <v>3</v>
      </c>
      <c r="C132" s="6" t="s">
        <v>144</v>
      </c>
      <c r="D132" s="6" t="s">
        <v>141</v>
      </c>
      <c r="E132" s="6" t="s">
        <v>1</v>
      </c>
      <c r="F132" s="7"/>
      <c r="G132" s="7">
        <v>1347800</v>
      </c>
      <c r="H132" s="7">
        <v>1347800</v>
      </c>
      <c r="I132" s="27"/>
      <c r="J132" s="10">
        <f t="shared" si="5"/>
        <v>1347800</v>
      </c>
      <c r="K132" s="27">
        <f t="shared" si="6"/>
        <v>100</v>
      </c>
      <c r="L132" s="10">
        <f t="shared" si="7"/>
        <v>0</v>
      </c>
    </row>
    <row r="133" spans="1:12" ht="24" outlineLevel="4" x14ac:dyDescent="0.2">
      <c r="A133" s="5" t="s">
        <v>90</v>
      </c>
      <c r="B133" s="6" t="s">
        <v>3</v>
      </c>
      <c r="C133" s="6" t="s">
        <v>144</v>
      </c>
      <c r="D133" s="6" t="s">
        <v>142</v>
      </c>
      <c r="E133" s="6" t="s">
        <v>1</v>
      </c>
      <c r="F133" s="7"/>
      <c r="G133" s="7">
        <v>1347800</v>
      </c>
      <c r="H133" s="7">
        <v>1347800</v>
      </c>
      <c r="I133" s="27"/>
      <c r="J133" s="10">
        <f t="shared" si="5"/>
        <v>1347800</v>
      </c>
      <c r="K133" s="27">
        <f t="shared" si="6"/>
        <v>100</v>
      </c>
      <c r="L133" s="10">
        <f t="shared" si="7"/>
        <v>0</v>
      </c>
    </row>
    <row r="134" spans="1:12" ht="24" outlineLevel="5" x14ac:dyDescent="0.2">
      <c r="A134" s="8" t="s">
        <v>58</v>
      </c>
      <c r="B134" s="9" t="s">
        <v>3</v>
      </c>
      <c r="C134" s="9" t="s">
        <v>144</v>
      </c>
      <c r="D134" s="9" t="s">
        <v>142</v>
      </c>
      <c r="E134" s="9" t="s">
        <v>59</v>
      </c>
      <c r="F134" s="10"/>
      <c r="G134" s="10">
        <v>1347800</v>
      </c>
      <c r="H134" s="10">
        <v>1347800</v>
      </c>
      <c r="I134" s="27"/>
      <c r="J134" s="10">
        <f t="shared" si="5"/>
        <v>1347800</v>
      </c>
      <c r="K134" s="27">
        <f t="shared" si="6"/>
        <v>100</v>
      </c>
      <c r="L134" s="10">
        <f t="shared" si="7"/>
        <v>0</v>
      </c>
    </row>
    <row r="135" spans="1:12" ht="24" outlineLevel="3" x14ac:dyDescent="0.2">
      <c r="A135" s="5" t="s">
        <v>145</v>
      </c>
      <c r="B135" s="6" t="s">
        <v>3</v>
      </c>
      <c r="C135" s="6" t="s">
        <v>144</v>
      </c>
      <c r="D135" s="6" t="s">
        <v>146</v>
      </c>
      <c r="E135" s="6" t="s">
        <v>1</v>
      </c>
      <c r="F135" s="7"/>
      <c r="G135" s="7">
        <v>36800</v>
      </c>
      <c r="H135" s="7">
        <v>36800</v>
      </c>
      <c r="I135" s="27"/>
      <c r="J135" s="10">
        <f t="shared" si="5"/>
        <v>36800</v>
      </c>
      <c r="K135" s="27">
        <f t="shared" si="6"/>
        <v>100</v>
      </c>
      <c r="L135" s="10">
        <f t="shared" si="7"/>
        <v>0</v>
      </c>
    </row>
    <row r="136" spans="1:12" ht="24" outlineLevel="4" x14ac:dyDescent="0.2">
      <c r="A136" s="5" t="s">
        <v>90</v>
      </c>
      <c r="B136" s="6" t="s">
        <v>3</v>
      </c>
      <c r="C136" s="6" t="s">
        <v>144</v>
      </c>
      <c r="D136" s="6" t="s">
        <v>147</v>
      </c>
      <c r="E136" s="6" t="s">
        <v>1</v>
      </c>
      <c r="F136" s="7"/>
      <c r="G136" s="7">
        <v>36800</v>
      </c>
      <c r="H136" s="7">
        <v>36800</v>
      </c>
      <c r="I136" s="27"/>
      <c r="J136" s="10">
        <f t="shared" ref="J136:J199" si="8">H136-F136</f>
        <v>36800</v>
      </c>
      <c r="K136" s="27">
        <f t="shared" ref="K136:K199" si="9">H136/G136*100</f>
        <v>100</v>
      </c>
      <c r="L136" s="10">
        <f t="shared" ref="L136:L199" si="10">H136-G136</f>
        <v>0</v>
      </c>
    </row>
    <row r="137" spans="1:12" ht="24" outlineLevel="5" x14ac:dyDescent="0.2">
      <c r="A137" s="8" t="s">
        <v>58</v>
      </c>
      <c r="B137" s="9" t="s">
        <v>3</v>
      </c>
      <c r="C137" s="9" t="s">
        <v>144</v>
      </c>
      <c r="D137" s="9" t="s">
        <v>147</v>
      </c>
      <c r="E137" s="9" t="s">
        <v>59</v>
      </c>
      <c r="F137" s="10"/>
      <c r="G137" s="10">
        <v>36800</v>
      </c>
      <c r="H137" s="10">
        <v>36800</v>
      </c>
      <c r="I137" s="27"/>
      <c r="J137" s="10">
        <f t="shared" si="8"/>
        <v>36800</v>
      </c>
      <c r="K137" s="27">
        <f t="shared" si="9"/>
        <v>100</v>
      </c>
      <c r="L137" s="10">
        <f t="shared" si="10"/>
        <v>0</v>
      </c>
    </row>
    <row r="138" spans="1:12" ht="24" outlineLevel="2" x14ac:dyDescent="0.2">
      <c r="A138" s="5" t="s">
        <v>148</v>
      </c>
      <c r="B138" s="6" t="s">
        <v>3</v>
      </c>
      <c r="C138" s="6" t="s">
        <v>149</v>
      </c>
      <c r="D138" s="6" t="s">
        <v>1</v>
      </c>
      <c r="E138" s="6" t="s">
        <v>1</v>
      </c>
      <c r="F138" s="7"/>
      <c r="G138" s="7">
        <v>25300</v>
      </c>
      <c r="H138" s="7">
        <v>25300</v>
      </c>
      <c r="I138" s="27"/>
      <c r="J138" s="10">
        <f t="shared" si="8"/>
        <v>25300</v>
      </c>
      <c r="K138" s="27">
        <f t="shared" si="9"/>
        <v>100</v>
      </c>
      <c r="L138" s="10">
        <f t="shared" si="10"/>
        <v>0</v>
      </c>
    </row>
    <row r="139" spans="1:12" ht="24" outlineLevel="3" x14ac:dyDescent="0.2">
      <c r="A139" s="5" t="s">
        <v>140</v>
      </c>
      <c r="B139" s="6" t="s">
        <v>3</v>
      </c>
      <c r="C139" s="6" t="s">
        <v>149</v>
      </c>
      <c r="D139" s="6" t="s">
        <v>141</v>
      </c>
      <c r="E139" s="6" t="s">
        <v>1</v>
      </c>
      <c r="F139" s="7"/>
      <c r="G139" s="7">
        <v>25300</v>
      </c>
      <c r="H139" s="7">
        <v>25300</v>
      </c>
      <c r="I139" s="27"/>
      <c r="J139" s="10">
        <f t="shared" si="8"/>
        <v>25300</v>
      </c>
      <c r="K139" s="27">
        <f t="shared" si="9"/>
        <v>100</v>
      </c>
      <c r="L139" s="10">
        <f t="shared" si="10"/>
        <v>0</v>
      </c>
    </row>
    <row r="140" spans="1:12" ht="24" outlineLevel="4" x14ac:dyDescent="0.2">
      <c r="A140" s="5" t="s">
        <v>90</v>
      </c>
      <c r="B140" s="6" t="s">
        <v>3</v>
      </c>
      <c r="C140" s="6" t="s">
        <v>149</v>
      </c>
      <c r="D140" s="6" t="s">
        <v>142</v>
      </c>
      <c r="E140" s="6" t="s">
        <v>1</v>
      </c>
      <c r="F140" s="7"/>
      <c r="G140" s="7">
        <v>25300</v>
      </c>
      <c r="H140" s="7">
        <v>25300</v>
      </c>
      <c r="I140" s="27"/>
      <c r="J140" s="10">
        <f t="shared" si="8"/>
        <v>25300</v>
      </c>
      <c r="K140" s="27">
        <f t="shared" si="9"/>
        <v>100</v>
      </c>
      <c r="L140" s="10">
        <f t="shared" si="10"/>
        <v>0</v>
      </c>
    </row>
    <row r="141" spans="1:12" ht="24" outlineLevel="5" x14ac:dyDescent="0.2">
      <c r="A141" s="8" t="s">
        <v>58</v>
      </c>
      <c r="B141" s="9" t="s">
        <v>3</v>
      </c>
      <c r="C141" s="9" t="s">
        <v>149</v>
      </c>
      <c r="D141" s="9" t="s">
        <v>142</v>
      </c>
      <c r="E141" s="9" t="s">
        <v>59</v>
      </c>
      <c r="F141" s="10"/>
      <c r="G141" s="10">
        <v>25300</v>
      </c>
      <c r="H141" s="10">
        <v>25300</v>
      </c>
      <c r="I141" s="27"/>
      <c r="J141" s="10">
        <f t="shared" si="8"/>
        <v>25300</v>
      </c>
      <c r="K141" s="27">
        <f t="shared" si="9"/>
        <v>100</v>
      </c>
      <c r="L141" s="10">
        <f t="shared" si="10"/>
        <v>0</v>
      </c>
    </row>
    <row r="142" spans="1:12" ht="12" outlineLevel="2" x14ac:dyDescent="0.2">
      <c r="A142" s="5" t="s">
        <v>150</v>
      </c>
      <c r="B142" s="6" t="s">
        <v>3</v>
      </c>
      <c r="C142" s="6" t="s">
        <v>151</v>
      </c>
      <c r="D142" s="6" t="s">
        <v>1</v>
      </c>
      <c r="E142" s="6" t="s">
        <v>1</v>
      </c>
      <c r="F142" s="7"/>
      <c r="G142" s="7">
        <v>236900</v>
      </c>
      <c r="H142" s="7">
        <v>236900</v>
      </c>
      <c r="I142" s="27"/>
      <c r="J142" s="10">
        <f t="shared" si="8"/>
        <v>236900</v>
      </c>
      <c r="K142" s="27">
        <f t="shared" si="9"/>
        <v>100</v>
      </c>
      <c r="L142" s="10">
        <f t="shared" si="10"/>
        <v>0</v>
      </c>
    </row>
    <row r="143" spans="1:12" ht="24" outlineLevel="3" x14ac:dyDescent="0.2">
      <c r="A143" s="5" t="s">
        <v>140</v>
      </c>
      <c r="B143" s="6" t="s">
        <v>3</v>
      </c>
      <c r="C143" s="6" t="s">
        <v>151</v>
      </c>
      <c r="D143" s="6" t="s">
        <v>141</v>
      </c>
      <c r="E143" s="6" t="s">
        <v>1</v>
      </c>
      <c r="F143" s="7"/>
      <c r="G143" s="7">
        <v>236900</v>
      </c>
      <c r="H143" s="7">
        <v>236900</v>
      </c>
      <c r="I143" s="27"/>
      <c r="J143" s="10">
        <f t="shared" si="8"/>
        <v>236900</v>
      </c>
      <c r="K143" s="27">
        <f t="shared" si="9"/>
        <v>100</v>
      </c>
      <c r="L143" s="10">
        <f t="shared" si="10"/>
        <v>0</v>
      </c>
    </row>
    <row r="144" spans="1:12" ht="24" outlineLevel="4" x14ac:dyDescent="0.2">
      <c r="A144" s="5" t="s">
        <v>90</v>
      </c>
      <c r="B144" s="6" t="s">
        <v>3</v>
      </c>
      <c r="C144" s="6" t="s">
        <v>151</v>
      </c>
      <c r="D144" s="6" t="s">
        <v>142</v>
      </c>
      <c r="E144" s="6" t="s">
        <v>1</v>
      </c>
      <c r="F144" s="7"/>
      <c r="G144" s="7">
        <v>236900</v>
      </c>
      <c r="H144" s="7">
        <v>236900</v>
      </c>
      <c r="I144" s="27"/>
      <c r="J144" s="10">
        <f t="shared" si="8"/>
        <v>236900</v>
      </c>
      <c r="K144" s="27">
        <f t="shared" si="9"/>
        <v>100</v>
      </c>
      <c r="L144" s="10">
        <f t="shared" si="10"/>
        <v>0</v>
      </c>
    </row>
    <row r="145" spans="1:12" ht="24" outlineLevel="5" x14ac:dyDescent="0.2">
      <c r="A145" s="8" t="s">
        <v>58</v>
      </c>
      <c r="B145" s="9" t="s">
        <v>3</v>
      </c>
      <c r="C145" s="9" t="s">
        <v>151</v>
      </c>
      <c r="D145" s="9" t="s">
        <v>142</v>
      </c>
      <c r="E145" s="9" t="s">
        <v>59</v>
      </c>
      <c r="F145" s="10"/>
      <c r="G145" s="10">
        <v>236900</v>
      </c>
      <c r="H145" s="10">
        <v>236900</v>
      </c>
      <c r="I145" s="27"/>
      <c r="J145" s="10">
        <f t="shared" si="8"/>
        <v>236900</v>
      </c>
      <c r="K145" s="27">
        <f t="shared" si="9"/>
        <v>100</v>
      </c>
      <c r="L145" s="10">
        <f t="shared" si="10"/>
        <v>0</v>
      </c>
    </row>
    <row r="146" spans="1:12" ht="12" outlineLevel="2" x14ac:dyDescent="0.2">
      <c r="A146" s="5" t="s">
        <v>152</v>
      </c>
      <c r="B146" s="6" t="s">
        <v>3</v>
      </c>
      <c r="C146" s="6" t="s">
        <v>153</v>
      </c>
      <c r="D146" s="6" t="s">
        <v>1</v>
      </c>
      <c r="E146" s="6" t="s">
        <v>1</v>
      </c>
      <c r="F146" s="7"/>
      <c r="G146" s="7">
        <v>9200</v>
      </c>
      <c r="H146" s="7">
        <v>9200</v>
      </c>
      <c r="I146" s="27"/>
      <c r="J146" s="10">
        <f t="shared" si="8"/>
        <v>9200</v>
      </c>
      <c r="K146" s="27">
        <f t="shared" si="9"/>
        <v>100</v>
      </c>
      <c r="L146" s="10">
        <f t="shared" si="10"/>
        <v>0</v>
      </c>
    </row>
    <row r="147" spans="1:12" ht="36" outlineLevel="3" x14ac:dyDescent="0.2">
      <c r="A147" s="5" t="s">
        <v>154</v>
      </c>
      <c r="B147" s="6" t="s">
        <v>3</v>
      </c>
      <c r="C147" s="6" t="s">
        <v>153</v>
      </c>
      <c r="D147" s="6" t="s">
        <v>155</v>
      </c>
      <c r="E147" s="6" t="s">
        <v>1</v>
      </c>
      <c r="F147" s="7"/>
      <c r="G147" s="7">
        <v>9200</v>
      </c>
      <c r="H147" s="7">
        <v>9200</v>
      </c>
      <c r="I147" s="27"/>
      <c r="J147" s="10">
        <f t="shared" si="8"/>
        <v>9200</v>
      </c>
      <c r="K147" s="27">
        <f t="shared" si="9"/>
        <v>100</v>
      </c>
      <c r="L147" s="10">
        <f t="shared" si="10"/>
        <v>0</v>
      </c>
    </row>
    <row r="148" spans="1:12" ht="24" outlineLevel="4" x14ac:dyDescent="0.2">
      <c r="A148" s="5" t="s">
        <v>90</v>
      </c>
      <c r="B148" s="6" t="s">
        <v>3</v>
      </c>
      <c r="C148" s="6" t="s">
        <v>153</v>
      </c>
      <c r="D148" s="6" t="s">
        <v>156</v>
      </c>
      <c r="E148" s="6" t="s">
        <v>1</v>
      </c>
      <c r="F148" s="7"/>
      <c r="G148" s="7">
        <v>9200</v>
      </c>
      <c r="H148" s="7">
        <v>9200</v>
      </c>
      <c r="I148" s="27"/>
      <c r="J148" s="10">
        <f t="shared" si="8"/>
        <v>9200</v>
      </c>
      <c r="K148" s="27">
        <f t="shared" si="9"/>
        <v>100</v>
      </c>
      <c r="L148" s="10">
        <f t="shared" si="10"/>
        <v>0</v>
      </c>
    </row>
    <row r="149" spans="1:12" ht="24" outlineLevel="5" x14ac:dyDescent="0.2">
      <c r="A149" s="8" t="s">
        <v>58</v>
      </c>
      <c r="B149" s="9" t="s">
        <v>3</v>
      </c>
      <c r="C149" s="9" t="s">
        <v>153</v>
      </c>
      <c r="D149" s="9" t="s">
        <v>156</v>
      </c>
      <c r="E149" s="9" t="s">
        <v>59</v>
      </c>
      <c r="F149" s="10"/>
      <c r="G149" s="10">
        <v>9200</v>
      </c>
      <c r="H149" s="10">
        <v>9200</v>
      </c>
      <c r="I149" s="27"/>
      <c r="J149" s="10">
        <f t="shared" si="8"/>
        <v>9200</v>
      </c>
      <c r="K149" s="27">
        <f t="shared" si="9"/>
        <v>100</v>
      </c>
      <c r="L149" s="10">
        <f t="shared" si="10"/>
        <v>0</v>
      </c>
    </row>
    <row r="150" spans="1:12" ht="12" outlineLevel="1" x14ac:dyDescent="0.2">
      <c r="A150" s="5" t="s">
        <v>157</v>
      </c>
      <c r="B150" s="6" t="s">
        <v>3</v>
      </c>
      <c r="C150" s="6" t="s">
        <v>158</v>
      </c>
      <c r="D150" s="6" t="s">
        <v>1</v>
      </c>
      <c r="E150" s="6" t="s">
        <v>1</v>
      </c>
      <c r="F150" s="7">
        <v>653826.6</v>
      </c>
      <c r="G150" s="7">
        <v>2653826.6</v>
      </c>
      <c r="H150" s="7">
        <v>196594</v>
      </c>
      <c r="I150" s="27">
        <f t="shared" ref="I150:I199" si="11">H150/F150*100</f>
        <v>30.068216863614911</v>
      </c>
      <c r="J150" s="10">
        <f t="shared" si="8"/>
        <v>-457232.6</v>
      </c>
      <c r="K150" s="27">
        <f t="shared" si="9"/>
        <v>7.4079444376659724</v>
      </c>
      <c r="L150" s="10">
        <f t="shared" si="10"/>
        <v>-2457232.6</v>
      </c>
    </row>
    <row r="151" spans="1:12" ht="12" outlineLevel="2" x14ac:dyDescent="0.2">
      <c r="A151" s="5" t="s">
        <v>159</v>
      </c>
      <c r="B151" s="6" t="s">
        <v>3</v>
      </c>
      <c r="C151" s="6" t="s">
        <v>160</v>
      </c>
      <c r="D151" s="6" t="s">
        <v>1</v>
      </c>
      <c r="E151" s="6" t="s">
        <v>1</v>
      </c>
      <c r="F151" s="7">
        <v>653826.6</v>
      </c>
      <c r="G151" s="7">
        <v>653826.6</v>
      </c>
      <c r="H151" s="7">
        <v>196594</v>
      </c>
      <c r="I151" s="27">
        <f t="shared" si="11"/>
        <v>30.068216863614911</v>
      </c>
      <c r="J151" s="10">
        <f t="shared" si="8"/>
        <v>-457232.6</v>
      </c>
      <c r="K151" s="27">
        <f t="shared" si="9"/>
        <v>30.068216863614911</v>
      </c>
      <c r="L151" s="10">
        <f t="shared" si="10"/>
        <v>-457232.6</v>
      </c>
    </row>
    <row r="152" spans="1:12" ht="24" outlineLevel="3" x14ac:dyDescent="0.2">
      <c r="A152" s="5" t="s">
        <v>161</v>
      </c>
      <c r="B152" s="6" t="s">
        <v>3</v>
      </c>
      <c r="C152" s="6" t="s">
        <v>160</v>
      </c>
      <c r="D152" s="6" t="s">
        <v>162</v>
      </c>
      <c r="E152" s="6" t="s">
        <v>1</v>
      </c>
      <c r="F152" s="7">
        <v>653826.6</v>
      </c>
      <c r="G152" s="7">
        <v>653826.6</v>
      </c>
      <c r="H152" s="7">
        <v>196594</v>
      </c>
      <c r="I152" s="27">
        <f t="shared" si="11"/>
        <v>30.068216863614911</v>
      </c>
      <c r="J152" s="10">
        <f t="shared" si="8"/>
        <v>-457232.6</v>
      </c>
      <c r="K152" s="27">
        <f t="shared" si="9"/>
        <v>30.068216863614911</v>
      </c>
      <c r="L152" s="10">
        <f t="shared" si="10"/>
        <v>-457232.6</v>
      </c>
    </row>
    <row r="153" spans="1:12" ht="24" outlineLevel="4" x14ac:dyDescent="0.2">
      <c r="A153" s="5" t="s">
        <v>163</v>
      </c>
      <c r="B153" s="6" t="s">
        <v>3</v>
      </c>
      <c r="C153" s="6" t="s">
        <v>160</v>
      </c>
      <c r="D153" s="6" t="s">
        <v>164</v>
      </c>
      <c r="E153" s="6" t="s">
        <v>1</v>
      </c>
      <c r="F153" s="7">
        <v>653826.6</v>
      </c>
      <c r="G153" s="7">
        <v>653826.6</v>
      </c>
      <c r="H153" s="7">
        <v>196594</v>
      </c>
      <c r="I153" s="27">
        <f t="shared" si="11"/>
        <v>30.068216863614911</v>
      </c>
      <c r="J153" s="10">
        <f t="shared" si="8"/>
        <v>-457232.6</v>
      </c>
      <c r="K153" s="27">
        <f t="shared" si="9"/>
        <v>30.068216863614911</v>
      </c>
      <c r="L153" s="10">
        <f t="shared" si="10"/>
        <v>-457232.6</v>
      </c>
    </row>
    <row r="154" spans="1:12" ht="12" outlineLevel="5" x14ac:dyDescent="0.2">
      <c r="A154" s="8" t="s">
        <v>165</v>
      </c>
      <c r="B154" s="9" t="s">
        <v>3</v>
      </c>
      <c r="C154" s="9" t="s">
        <v>160</v>
      </c>
      <c r="D154" s="9" t="s">
        <v>164</v>
      </c>
      <c r="E154" s="9" t="s">
        <v>166</v>
      </c>
      <c r="F154" s="10">
        <v>653826.6</v>
      </c>
      <c r="G154" s="10">
        <v>653826.6</v>
      </c>
      <c r="H154" s="10">
        <v>196594</v>
      </c>
      <c r="I154" s="27">
        <f t="shared" si="11"/>
        <v>30.068216863614911</v>
      </c>
      <c r="J154" s="10">
        <f t="shared" si="8"/>
        <v>-457232.6</v>
      </c>
      <c r="K154" s="27">
        <f t="shared" si="9"/>
        <v>30.068216863614911</v>
      </c>
      <c r="L154" s="10">
        <f t="shared" si="10"/>
        <v>-457232.6</v>
      </c>
    </row>
    <row r="155" spans="1:12" ht="24" outlineLevel="2" x14ac:dyDescent="0.2">
      <c r="A155" s="5" t="s">
        <v>167</v>
      </c>
      <c r="B155" s="6" t="s">
        <v>3</v>
      </c>
      <c r="C155" s="6" t="s">
        <v>168</v>
      </c>
      <c r="D155" s="6" t="s">
        <v>1</v>
      </c>
      <c r="E155" s="6" t="s">
        <v>1</v>
      </c>
      <c r="F155" s="7"/>
      <c r="G155" s="7">
        <v>2000000</v>
      </c>
      <c r="H155" s="7"/>
      <c r="I155" s="27"/>
      <c r="J155" s="10">
        <f t="shared" si="8"/>
        <v>0</v>
      </c>
      <c r="K155" s="27">
        <f t="shared" si="9"/>
        <v>0</v>
      </c>
      <c r="L155" s="10">
        <f t="shared" si="10"/>
        <v>-2000000</v>
      </c>
    </row>
    <row r="156" spans="1:12" ht="12" outlineLevel="3" x14ac:dyDescent="0.2">
      <c r="A156" s="5" t="s">
        <v>98</v>
      </c>
      <c r="B156" s="6" t="s">
        <v>3</v>
      </c>
      <c r="C156" s="6" t="s">
        <v>168</v>
      </c>
      <c r="D156" s="6" t="s">
        <v>99</v>
      </c>
      <c r="E156" s="6" t="s">
        <v>1</v>
      </c>
      <c r="F156" s="7"/>
      <c r="G156" s="7">
        <v>2000000</v>
      </c>
      <c r="H156" s="7"/>
      <c r="I156" s="27"/>
      <c r="J156" s="10">
        <f t="shared" si="8"/>
        <v>0</v>
      </c>
      <c r="K156" s="27">
        <f t="shared" si="9"/>
        <v>0</v>
      </c>
      <c r="L156" s="10">
        <f t="shared" si="10"/>
        <v>-2000000</v>
      </c>
    </row>
    <row r="157" spans="1:12" ht="72" outlineLevel="4" x14ac:dyDescent="0.2">
      <c r="A157" s="28" t="s">
        <v>518</v>
      </c>
      <c r="B157" s="6" t="s">
        <v>3</v>
      </c>
      <c r="C157" s="6" t="s">
        <v>168</v>
      </c>
      <c r="D157" s="6" t="s">
        <v>169</v>
      </c>
      <c r="E157" s="6" t="s">
        <v>1</v>
      </c>
      <c r="F157" s="7"/>
      <c r="G157" s="7">
        <v>2000000</v>
      </c>
      <c r="H157" s="7"/>
      <c r="I157" s="27"/>
      <c r="J157" s="10">
        <f t="shared" si="8"/>
        <v>0</v>
      </c>
      <c r="K157" s="27">
        <f t="shared" si="9"/>
        <v>0</v>
      </c>
      <c r="L157" s="10">
        <f t="shared" si="10"/>
        <v>-2000000</v>
      </c>
    </row>
    <row r="158" spans="1:12" ht="24" outlineLevel="5" x14ac:dyDescent="0.2">
      <c r="A158" s="8" t="s">
        <v>70</v>
      </c>
      <c r="B158" s="9" t="s">
        <v>3</v>
      </c>
      <c r="C158" s="9" t="s">
        <v>168</v>
      </c>
      <c r="D158" s="9" t="s">
        <v>170</v>
      </c>
      <c r="E158" s="9" t="s">
        <v>71</v>
      </c>
      <c r="F158" s="10"/>
      <c r="G158" s="10">
        <v>2000000</v>
      </c>
      <c r="H158" s="10"/>
      <c r="I158" s="27"/>
      <c r="J158" s="10">
        <f t="shared" si="8"/>
        <v>0</v>
      </c>
      <c r="K158" s="27">
        <f t="shared" si="9"/>
        <v>0</v>
      </c>
      <c r="L158" s="10">
        <f t="shared" si="10"/>
        <v>-2000000</v>
      </c>
    </row>
    <row r="159" spans="1:12" ht="24" x14ac:dyDescent="0.2">
      <c r="A159" s="5" t="s">
        <v>171</v>
      </c>
      <c r="B159" s="6" t="s">
        <v>172</v>
      </c>
      <c r="C159" s="6" t="s">
        <v>1</v>
      </c>
      <c r="D159" s="6" t="s">
        <v>1</v>
      </c>
      <c r="E159" s="6" t="s">
        <v>1</v>
      </c>
      <c r="F159" s="7">
        <v>2384079.23</v>
      </c>
      <c r="G159" s="7">
        <v>2574210.4</v>
      </c>
      <c r="H159" s="7">
        <v>1131154.9099999999</v>
      </c>
      <c r="I159" s="27">
        <f t="shared" si="11"/>
        <v>47.446196240718052</v>
      </c>
      <c r="J159" s="10">
        <f t="shared" si="8"/>
        <v>-1252924.32</v>
      </c>
      <c r="K159" s="27">
        <f t="shared" si="9"/>
        <v>43.941820373346324</v>
      </c>
      <c r="L159" s="10">
        <f t="shared" si="10"/>
        <v>-1443055.49</v>
      </c>
    </row>
    <row r="160" spans="1:12" ht="12" outlineLevel="1" x14ac:dyDescent="0.2">
      <c r="A160" s="5" t="s">
        <v>4</v>
      </c>
      <c r="B160" s="6" t="s">
        <v>172</v>
      </c>
      <c r="C160" s="6" t="s">
        <v>5</v>
      </c>
      <c r="D160" s="6" t="s">
        <v>1</v>
      </c>
      <c r="E160" s="6" t="s">
        <v>1</v>
      </c>
      <c r="F160" s="7">
        <v>2384079.23</v>
      </c>
      <c r="G160" s="7">
        <v>2574210.4</v>
      </c>
      <c r="H160" s="7">
        <v>1131154.9099999999</v>
      </c>
      <c r="I160" s="27">
        <f t="shared" si="11"/>
        <v>47.446196240718052</v>
      </c>
      <c r="J160" s="10">
        <f t="shared" si="8"/>
        <v>-1252924.32</v>
      </c>
      <c r="K160" s="27">
        <f t="shared" si="9"/>
        <v>43.941820373346324</v>
      </c>
      <c r="L160" s="10">
        <f t="shared" si="10"/>
        <v>-1443055.49</v>
      </c>
    </row>
    <row r="161" spans="1:12" ht="48" outlineLevel="2" x14ac:dyDescent="0.2">
      <c r="A161" s="5" t="s">
        <v>31</v>
      </c>
      <c r="B161" s="6" t="s">
        <v>172</v>
      </c>
      <c r="C161" s="6" t="s">
        <v>32</v>
      </c>
      <c r="D161" s="6" t="s">
        <v>1</v>
      </c>
      <c r="E161" s="6" t="s">
        <v>1</v>
      </c>
      <c r="F161" s="7">
        <v>2375579.23</v>
      </c>
      <c r="G161" s="7">
        <v>2565710.4</v>
      </c>
      <c r="H161" s="7">
        <v>1131154.9099999999</v>
      </c>
      <c r="I161" s="27">
        <f t="shared" si="11"/>
        <v>47.615962276282403</v>
      </c>
      <c r="J161" s="10">
        <f t="shared" si="8"/>
        <v>-1244424.32</v>
      </c>
      <c r="K161" s="27">
        <f t="shared" si="9"/>
        <v>44.087396223673565</v>
      </c>
      <c r="L161" s="10">
        <f t="shared" si="10"/>
        <v>-1434555.49</v>
      </c>
    </row>
    <row r="162" spans="1:12" ht="60" outlineLevel="3" x14ac:dyDescent="0.2">
      <c r="A162" s="5" t="s">
        <v>8</v>
      </c>
      <c r="B162" s="6" t="s">
        <v>172</v>
      </c>
      <c r="C162" s="6" t="s">
        <v>32</v>
      </c>
      <c r="D162" s="6" t="s">
        <v>9</v>
      </c>
      <c r="E162" s="6" t="s">
        <v>1</v>
      </c>
      <c r="F162" s="7">
        <v>2375579.23</v>
      </c>
      <c r="G162" s="7">
        <v>2565710.4</v>
      </c>
      <c r="H162" s="7">
        <v>1131154.9099999999</v>
      </c>
      <c r="I162" s="27">
        <f t="shared" si="11"/>
        <v>47.615962276282403</v>
      </c>
      <c r="J162" s="10">
        <f t="shared" si="8"/>
        <v>-1244424.32</v>
      </c>
      <c r="K162" s="27">
        <f t="shared" si="9"/>
        <v>44.087396223673565</v>
      </c>
      <c r="L162" s="10">
        <f t="shared" si="10"/>
        <v>-1434555.49</v>
      </c>
    </row>
    <row r="163" spans="1:12" ht="12" outlineLevel="4" x14ac:dyDescent="0.2">
      <c r="A163" s="5" t="s">
        <v>16</v>
      </c>
      <c r="B163" s="6" t="s">
        <v>172</v>
      </c>
      <c r="C163" s="6" t="s">
        <v>32</v>
      </c>
      <c r="D163" s="6" t="s">
        <v>17</v>
      </c>
      <c r="E163" s="6" t="s">
        <v>1</v>
      </c>
      <c r="F163" s="7">
        <v>1240996.76</v>
      </c>
      <c r="G163" s="7">
        <v>1329260.1200000001</v>
      </c>
      <c r="H163" s="7">
        <v>576231.63</v>
      </c>
      <c r="I163" s="27">
        <f t="shared" si="11"/>
        <v>46.432968124751589</v>
      </c>
      <c r="J163" s="10">
        <f t="shared" si="8"/>
        <v>-664765.13</v>
      </c>
      <c r="K163" s="27">
        <f t="shared" si="9"/>
        <v>43.349801993608288</v>
      </c>
      <c r="L163" s="10">
        <f t="shared" si="10"/>
        <v>-753028.49000000011</v>
      </c>
    </row>
    <row r="164" spans="1:12" ht="24" outlineLevel="5" x14ac:dyDescent="0.2">
      <c r="A164" s="8" t="s">
        <v>12</v>
      </c>
      <c r="B164" s="9" t="s">
        <v>172</v>
      </c>
      <c r="C164" s="9" t="s">
        <v>32</v>
      </c>
      <c r="D164" s="9" t="s">
        <v>17</v>
      </c>
      <c r="E164" s="9" t="s">
        <v>13</v>
      </c>
      <c r="F164" s="10">
        <v>1240996.76</v>
      </c>
      <c r="G164" s="10">
        <v>1329260.1200000001</v>
      </c>
      <c r="H164" s="10">
        <v>576231.63</v>
      </c>
      <c r="I164" s="27">
        <f t="shared" si="11"/>
        <v>46.432968124751589</v>
      </c>
      <c r="J164" s="10">
        <f t="shared" si="8"/>
        <v>-664765.13</v>
      </c>
      <c r="K164" s="27">
        <f t="shared" si="9"/>
        <v>43.349801993608288</v>
      </c>
      <c r="L164" s="10">
        <f t="shared" si="10"/>
        <v>-753028.49000000011</v>
      </c>
    </row>
    <row r="165" spans="1:12" ht="36" outlineLevel="4" x14ac:dyDescent="0.2">
      <c r="A165" s="5" t="s">
        <v>33</v>
      </c>
      <c r="B165" s="6" t="s">
        <v>172</v>
      </c>
      <c r="C165" s="6" t="s">
        <v>32</v>
      </c>
      <c r="D165" s="6" t="s">
        <v>34</v>
      </c>
      <c r="E165" s="6" t="s">
        <v>1</v>
      </c>
      <c r="F165" s="7">
        <v>1131864.47</v>
      </c>
      <c r="G165" s="7">
        <v>1233732.28</v>
      </c>
      <c r="H165" s="7">
        <v>554897.28</v>
      </c>
      <c r="I165" s="27">
        <f t="shared" si="11"/>
        <v>49.025063928369448</v>
      </c>
      <c r="J165" s="10">
        <f t="shared" si="8"/>
        <v>-576967.18999999994</v>
      </c>
      <c r="K165" s="27">
        <f t="shared" si="9"/>
        <v>44.977122589351396</v>
      </c>
      <c r="L165" s="10">
        <f t="shared" si="10"/>
        <v>-678835</v>
      </c>
    </row>
    <row r="166" spans="1:12" ht="24" outlineLevel="5" x14ac:dyDescent="0.2">
      <c r="A166" s="8" t="s">
        <v>12</v>
      </c>
      <c r="B166" s="9" t="s">
        <v>172</v>
      </c>
      <c r="C166" s="9" t="s">
        <v>32</v>
      </c>
      <c r="D166" s="9" t="s">
        <v>34</v>
      </c>
      <c r="E166" s="9" t="s">
        <v>13</v>
      </c>
      <c r="F166" s="10">
        <v>1131864.47</v>
      </c>
      <c r="G166" s="10">
        <v>1233732.28</v>
      </c>
      <c r="H166" s="10">
        <v>554897.28</v>
      </c>
      <c r="I166" s="27">
        <f t="shared" si="11"/>
        <v>49.025063928369448</v>
      </c>
      <c r="J166" s="10">
        <f t="shared" si="8"/>
        <v>-576967.18999999994</v>
      </c>
      <c r="K166" s="27">
        <f t="shared" si="9"/>
        <v>44.977122589351396</v>
      </c>
      <c r="L166" s="10">
        <f t="shared" si="10"/>
        <v>-678835</v>
      </c>
    </row>
    <row r="167" spans="1:12" ht="24" outlineLevel="4" x14ac:dyDescent="0.2">
      <c r="A167" s="5" t="s">
        <v>23</v>
      </c>
      <c r="B167" s="6" t="s">
        <v>172</v>
      </c>
      <c r="C167" s="6" t="s">
        <v>32</v>
      </c>
      <c r="D167" s="6" t="s">
        <v>24</v>
      </c>
      <c r="E167" s="6" t="s">
        <v>1</v>
      </c>
      <c r="F167" s="7">
        <v>2718</v>
      </c>
      <c r="G167" s="7">
        <v>2718</v>
      </c>
      <c r="H167" s="7">
        <v>26</v>
      </c>
      <c r="I167" s="27">
        <f t="shared" si="11"/>
        <v>0.95658572479764536</v>
      </c>
      <c r="J167" s="10">
        <f t="shared" si="8"/>
        <v>-2692</v>
      </c>
      <c r="K167" s="27">
        <f t="shared" si="9"/>
        <v>0.95658572479764536</v>
      </c>
      <c r="L167" s="10">
        <f t="shared" si="10"/>
        <v>-2692</v>
      </c>
    </row>
    <row r="168" spans="1:12" ht="24" outlineLevel="5" x14ac:dyDescent="0.2">
      <c r="A168" s="8" t="s">
        <v>12</v>
      </c>
      <c r="B168" s="9" t="s">
        <v>172</v>
      </c>
      <c r="C168" s="9" t="s">
        <v>32</v>
      </c>
      <c r="D168" s="9" t="s">
        <v>24</v>
      </c>
      <c r="E168" s="9" t="s">
        <v>13</v>
      </c>
      <c r="F168" s="10">
        <v>2718</v>
      </c>
      <c r="G168" s="10">
        <v>2718</v>
      </c>
      <c r="H168" s="10">
        <v>26</v>
      </c>
      <c r="I168" s="27">
        <f t="shared" si="11"/>
        <v>0.95658572479764536</v>
      </c>
      <c r="J168" s="10">
        <f t="shared" si="8"/>
        <v>-2692</v>
      </c>
      <c r="K168" s="27">
        <f t="shared" si="9"/>
        <v>0.95658572479764536</v>
      </c>
      <c r="L168" s="10">
        <f t="shared" si="10"/>
        <v>-2692</v>
      </c>
    </row>
    <row r="169" spans="1:12" ht="12" outlineLevel="2" x14ac:dyDescent="0.2">
      <c r="A169" s="5" t="s">
        <v>42</v>
      </c>
      <c r="B169" s="6" t="s">
        <v>172</v>
      </c>
      <c r="C169" s="6" t="s">
        <v>43</v>
      </c>
      <c r="D169" s="6" t="s">
        <v>1</v>
      </c>
      <c r="E169" s="6" t="s">
        <v>1</v>
      </c>
      <c r="F169" s="7">
        <v>8500</v>
      </c>
      <c r="G169" s="7">
        <v>8500</v>
      </c>
      <c r="H169" s="7"/>
      <c r="I169" s="27">
        <f t="shared" si="11"/>
        <v>0</v>
      </c>
      <c r="J169" s="10">
        <f t="shared" si="8"/>
        <v>-8500</v>
      </c>
      <c r="K169" s="27">
        <f t="shared" si="9"/>
        <v>0</v>
      </c>
      <c r="L169" s="10">
        <f t="shared" si="10"/>
        <v>-8500</v>
      </c>
    </row>
    <row r="170" spans="1:12" ht="24" outlineLevel="3" x14ac:dyDescent="0.2">
      <c r="A170" s="5" t="s">
        <v>60</v>
      </c>
      <c r="B170" s="6" t="s">
        <v>172</v>
      </c>
      <c r="C170" s="6" t="s">
        <v>43</v>
      </c>
      <c r="D170" s="6" t="s">
        <v>61</v>
      </c>
      <c r="E170" s="6" t="s">
        <v>1</v>
      </c>
      <c r="F170" s="7">
        <v>8500</v>
      </c>
      <c r="G170" s="7">
        <v>8500</v>
      </c>
      <c r="H170" s="7"/>
      <c r="I170" s="27">
        <f t="shared" si="11"/>
        <v>0</v>
      </c>
      <c r="J170" s="10">
        <f t="shared" si="8"/>
        <v>-8500</v>
      </c>
      <c r="K170" s="27">
        <f t="shared" si="9"/>
        <v>0</v>
      </c>
      <c r="L170" s="10">
        <f t="shared" si="10"/>
        <v>-8500</v>
      </c>
    </row>
    <row r="171" spans="1:12" ht="24" outlineLevel="5" x14ac:dyDescent="0.2">
      <c r="A171" s="8" t="s">
        <v>12</v>
      </c>
      <c r="B171" s="9" t="s">
        <v>172</v>
      </c>
      <c r="C171" s="9" t="s">
        <v>43</v>
      </c>
      <c r="D171" s="9" t="s">
        <v>62</v>
      </c>
      <c r="E171" s="9" t="s">
        <v>13</v>
      </c>
      <c r="F171" s="10">
        <v>8500</v>
      </c>
      <c r="G171" s="10">
        <v>8500</v>
      </c>
      <c r="H171" s="10"/>
      <c r="I171" s="27">
        <f t="shared" si="11"/>
        <v>0</v>
      </c>
      <c r="J171" s="10">
        <f t="shared" si="8"/>
        <v>-8500</v>
      </c>
      <c r="K171" s="27">
        <f t="shared" si="9"/>
        <v>0</v>
      </c>
      <c r="L171" s="10">
        <f t="shared" si="10"/>
        <v>-8500</v>
      </c>
    </row>
    <row r="172" spans="1:12" ht="24" x14ac:dyDescent="0.2">
      <c r="A172" s="5" t="s">
        <v>173</v>
      </c>
      <c r="B172" s="6" t="s">
        <v>174</v>
      </c>
      <c r="C172" s="6" t="s">
        <v>1</v>
      </c>
      <c r="D172" s="6" t="s">
        <v>1</v>
      </c>
      <c r="E172" s="6" t="s">
        <v>1</v>
      </c>
      <c r="F172" s="7">
        <v>8969722.8699999992</v>
      </c>
      <c r="G172" s="7">
        <v>25842240.5</v>
      </c>
      <c r="H172" s="7">
        <v>7515416.46</v>
      </c>
      <c r="I172" s="27">
        <f t="shared" si="11"/>
        <v>83.786495624474071</v>
      </c>
      <c r="J172" s="10">
        <f t="shared" si="8"/>
        <v>-1454306.4099999992</v>
      </c>
      <c r="K172" s="27">
        <f t="shared" si="9"/>
        <v>29.081907429814375</v>
      </c>
      <c r="L172" s="10">
        <f t="shared" si="10"/>
        <v>-18326824.039999999</v>
      </c>
    </row>
    <row r="173" spans="1:12" ht="12" outlineLevel="1" x14ac:dyDescent="0.2">
      <c r="A173" s="5" t="s">
        <v>4</v>
      </c>
      <c r="B173" s="6" t="s">
        <v>174</v>
      </c>
      <c r="C173" s="6" t="s">
        <v>5</v>
      </c>
      <c r="D173" s="6" t="s">
        <v>1</v>
      </c>
      <c r="E173" s="6" t="s">
        <v>1</v>
      </c>
      <c r="F173" s="7">
        <v>8104722.8700000001</v>
      </c>
      <c r="G173" s="7">
        <v>9682760.5</v>
      </c>
      <c r="H173" s="7">
        <v>4449698.46</v>
      </c>
      <c r="I173" s="27">
        <f t="shared" si="11"/>
        <v>54.902536846395591</v>
      </c>
      <c r="J173" s="10">
        <f t="shared" si="8"/>
        <v>-3655024.41</v>
      </c>
      <c r="K173" s="27">
        <f t="shared" si="9"/>
        <v>45.954854093520126</v>
      </c>
      <c r="L173" s="10">
        <f t="shared" si="10"/>
        <v>-5233062.04</v>
      </c>
    </row>
    <row r="174" spans="1:12" ht="12" outlineLevel="2" x14ac:dyDescent="0.2">
      <c r="A174" s="5" t="s">
        <v>42</v>
      </c>
      <c r="B174" s="6" t="s">
        <v>174</v>
      </c>
      <c r="C174" s="6" t="s">
        <v>43</v>
      </c>
      <c r="D174" s="6" t="s">
        <v>1</v>
      </c>
      <c r="E174" s="6" t="s">
        <v>1</v>
      </c>
      <c r="F174" s="7">
        <v>8104722.8700000001</v>
      </c>
      <c r="G174" s="7">
        <v>9682760.5</v>
      </c>
      <c r="H174" s="7">
        <v>4449698.46</v>
      </c>
      <c r="I174" s="27">
        <f t="shared" si="11"/>
        <v>54.902536846395591</v>
      </c>
      <c r="J174" s="10">
        <f t="shared" si="8"/>
        <v>-3655024.41</v>
      </c>
      <c r="K174" s="27">
        <f t="shared" si="9"/>
        <v>45.954854093520126</v>
      </c>
      <c r="L174" s="10">
        <f t="shared" si="10"/>
        <v>-5233062.04</v>
      </c>
    </row>
    <row r="175" spans="1:12" ht="60" outlineLevel="3" x14ac:dyDescent="0.2">
      <c r="A175" s="5" t="s">
        <v>8</v>
      </c>
      <c r="B175" s="6" t="s">
        <v>174</v>
      </c>
      <c r="C175" s="6" t="s">
        <v>43</v>
      </c>
      <c r="D175" s="6" t="s">
        <v>9</v>
      </c>
      <c r="E175" s="6" t="s">
        <v>1</v>
      </c>
      <c r="F175" s="7">
        <v>7679222.8700000001</v>
      </c>
      <c r="G175" s="7">
        <v>8700274.5</v>
      </c>
      <c r="H175" s="7">
        <v>3901408.46</v>
      </c>
      <c r="I175" s="27">
        <f t="shared" si="11"/>
        <v>50.80473019270503</v>
      </c>
      <c r="J175" s="10">
        <f t="shared" si="8"/>
        <v>-3777814.41</v>
      </c>
      <c r="K175" s="27">
        <f t="shared" si="9"/>
        <v>44.842360548509127</v>
      </c>
      <c r="L175" s="10">
        <f t="shared" si="10"/>
        <v>-4798866.04</v>
      </c>
    </row>
    <row r="176" spans="1:12" ht="12" outlineLevel="4" x14ac:dyDescent="0.2">
      <c r="A176" s="5" t="s">
        <v>16</v>
      </c>
      <c r="B176" s="6" t="s">
        <v>174</v>
      </c>
      <c r="C176" s="6" t="s">
        <v>43</v>
      </c>
      <c r="D176" s="6" t="s">
        <v>17</v>
      </c>
      <c r="E176" s="6" t="s">
        <v>1</v>
      </c>
      <c r="F176" s="7">
        <v>6162396.8700000001</v>
      </c>
      <c r="G176" s="7">
        <v>7183448.5</v>
      </c>
      <c r="H176" s="7">
        <v>3166110.46</v>
      </c>
      <c r="I176" s="27">
        <f t="shared" si="11"/>
        <v>51.377905818000322</v>
      </c>
      <c r="J176" s="10">
        <f t="shared" si="8"/>
        <v>-2996286.41</v>
      </c>
      <c r="K176" s="27">
        <f t="shared" si="9"/>
        <v>44.075077032987707</v>
      </c>
      <c r="L176" s="10">
        <f t="shared" si="10"/>
        <v>-4017338.04</v>
      </c>
    </row>
    <row r="177" spans="1:12" ht="24" outlineLevel="5" x14ac:dyDescent="0.2">
      <c r="A177" s="8" t="s">
        <v>12</v>
      </c>
      <c r="B177" s="9" t="s">
        <v>174</v>
      </c>
      <c r="C177" s="9" t="s">
        <v>43</v>
      </c>
      <c r="D177" s="9" t="s">
        <v>17</v>
      </c>
      <c r="E177" s="9" t="s">
        <v>13</v>
      </c>
      <c r="F177" s="10">
        <v>6162396.8700000001</v>
      </c>
      <c r="G177" s="10">
        <v>7183448.5</v>
      </c>
      <c r="H177" s="10">
        <v>3166110.46</v>
      </c>
      <c r="I177" s="27">
        <f t="shared" si="11"/>
        <v>51.377905818000322</v>
      </c>
      <c r="J177" s="10">
        <f t="shared" si="8"/>
        <v>-2996286.41</v>
      </c>
      <c r="K177" s="27">
        <f t="shared" si="9"/>
        <v>44.075077032987707</v>
      </c>
      <c r="L177" s="10">
        <f t="shared" si="10"/>
        <v>-4017338.04</v>
      </c>
    </row>
    <row r="178" spans="1:12" ht="24" outlineLevel="4" x14ac:dyDescent="0.2">
      <c r="A178" s="5" t="s">
        <v>23</v>
      </c>
      <c r="B178" s="6" t="s">
        <v>174</v>
      </c>
      <c r="C178" s="6" t="s">
        <v>43</v>
      </c>
      <c r="D178" s="6" t="s">
        <v>24</v>
      </c>
      <c r="E178" s="6" t="s">
        <v>1</v>
      </c>
      <c r="F178" s="7">
        <v>1516826</v>
      </c>
      <c r="G178" s="7">
        <v>1516826</v>
      </c>
      <c r="H178" s="7">
        <v>735298</v>
      </c>
      <c r="I178" s="27">
        <f t="shared" si="11"/>
        <v>48.476094159778377</v>
      </c>
      <c r="J178" s="10">
        <f t="shared" si="8"/>
        <v>-781528</v>
      </c>
      <c r="K178" s="27">
        <f t="shared" si="9"/>
        <v>48.476094159778377</v>
      </c>
      <c r="L178" s="10">
        <f t="shared" si="10"/>
        <v>-781528</v>
      </c>
    </row>
    <row r="179" spans="1:12" ht="24" outlineLevel="5" x14ac:dyDescent="0.2">
      <c r="A179" s="8" t="s">
        <v>12</v>
      </c>
      <c r="B179" s="9" t="s">
        <v>174</v>
      </c>
      <c r="C179" s="9" t="s">
        <v>43</v>
      </c>
      <c r="D179" s="9" t="s">
        <v>24</v>
      </c>
      <c r="E179" s="9" t="s">
        <v>13</v>
      </c>
      <c r="F179" s="10">
        <v>1516826</v>
      </c>
      <c r="G179" s="10">
        <v>1516826</v>
      </c>
      <c r="H179" s="10">
        <v>735298</v>
      </c>
      <c r="I179" s="27">
        <f t="shared" si="11"/>
        <v>48.476094159778377</v>
      </c>
      <c r="J179" s="10">
        <f t="shared" si="8"/>
        <v>-781528</v>
      </c>
      <c r="K179" s="27">
        <f t="shared" si="9"/>
        <v>48.476094159778377</v>
      </c>
      <c r="L179" s="10">
        <f t="shared" si="10"/>
        <v>-781528</v>
      </c>
    </row>
    <row r="180" spans="1:12" ht="36" outlineLevel="3" x14ac:dyDescent="0.2">
      <c r="A180" s="5" t="s">
        <v>45</v>
      </c>
      <c r="B180" s="6" t="s">
        <v>174</v>
      </c>
      <c r="C180" s="6" t="s">
        <v>43</v>
      </c>
      <c r="D180" s="6" t="s">
        <v>46</v>
      </c>
      <c r="E180" s="6" t="s">
        <v>1</v>
      </c>
      <c r="F180" s="7"/>
      <c r="G180" s="7">
        <v>556986</v>
      </c>
      <c r="H180" s="7">
        <v>522290</v>
      </c>
      <c r="I180" s="27"/>
      <c r="J180" s="10">
        <f t="shared" si="8"/>
        <v>522290</v>
      </c>
      <c r="K180" s="27">
        <f t="shared" si="9"/>
        <v>93.770759049599093</v>
      </c>
      <c r="L180" s="10">
        <f t="shared" si="10"/>
        <v>-34696</v>
      </c>
    </row>
    <row r="181" spans="1:12" ht="24" outlineLevel="4" x14ac:dyDescent="0.2">
      <c r="A181" s="5" t="s">
        <v>47</v>
      </c>
      <c r="B181" s="6" t="s">
        <v>174</v>
      </c>
      <c r="C181" s="6" t="s">
        <v>43</v>
      </c>
      <c r="D181" s="6" t="s">
        <v>48</v>
      </c>
      <c r="E181" s="6" t="s">
        <v>1</v>
      </c>
      <c r="F181" s="7"/>
      <c r="G181" s="7">
        <v>556986</v>
      </c>
      <c r="H181" s="7">
        <v>522290</v>
      </c>
      <c r="I181" s="27"/>
      <c r="J181" s="10">
        <f t="shared" si="8"/>
        <v>522290</v>
      </c>
      <c r="K181" s="27">
        <f t="shared" si="9"/>
        <v>93.770759049599093</v>
      </c>
      <c r="L181" s="10">
        <f t="shared" si="10"/>
        <v>-34696</v>
      </c>
    </row>
    <row r="182" spans="1:12" ht="24" outlineLevel="5" x14ac:dyDescent="0.2">
      <c r="A182" s="8" t="s">
        <v>12</v>
      </c>
      <c r="B182" s="9" t="s">
        <v>174</v>
      </c>
      <c r="C182" s="9" t="s">
        <v>43</v>
      </c>
      <c r="D182" s="9" t="s">
        <v>48</v>
      </c>
      <c r="E182" s="9" t="s">
        <v>13</v>
      </c>
      <c r="F182" s="10"/>
      <c r="G182" s="10">
        <v>556986</v>
      </c>
      <c r="H182" s="10">
        <v>522290</v>
      </c>
      <c r="I182" s="27"/>
      <c r="J182" s="10">
        <f t="shared" si="8"/>
        <v>522290</v>
      </c>
      <c r="K182" s="27">
        <f t="shared" si="9"/>
        <v>93.770759049599093</v>
      </c>
      <c r="L182" s="10">
        <f t="shared" si="10"/>
        <v>-34696</v>
      </c>
    </row>
    <row r="183" spans="1:12" ht="24" outlineLevel="3" x14ac:dyDescent="0.2">
      <c r="A183" s="5" t="s">
        <v>60</v>
      </c>
      <c r="B183" s="6" t="s">
        <v>174</v>
      </c>
      <c r="C183" s="6" t="s">
        <v>43</v>
      </c>
      <c r="D183" s="6" t="s">
        <v>61</v>
      </c>
      <c r="E183" s="6" t="s">
        <v>1</v>
      </c>
      <c r="F183" s="7">
        <v>425500</v>
      </c>
      <c r="G183" s="7">
        <v>425500</v>
      </c>
      <c r="H183" s="7">
        <v>26000</v>
      </c>
      <c r="I183" s="27">
        <f t="shared" si="11"/>
        <v>6.1104582843713278</v>
      </c>
      <c r="J183" s="10">
        <f t="shared" si="8"/>
        <v>-399500</v>
      </c>
      <c r="K183" s="27">
        <f t="shared" si="9"/>
        <v>6.1104582843713278</v>
      </c>
      <c r="L183" s="10">
        <f t="shared" si="10"/>
        <v>-399500</v>
      </c>
    </row>
    <row r="184" spans="1:12" ht="24" outlineLevel="5" x14ac:dyDescent="0.2">
      <c r="A184" s="8" t="s">
        <v>12</v>
      </c>
      <c r="B184" s="9" t="s">
        <v>174</v>
      </c>
      <c r="C184" s="9" t="s">
        <v>43</v>
      </c>
      <c r="D184" s="9" t="s">
        <v>175</v>
      </c>
      <c r="E184" s="9" t="s">
        <v>13</v>
      </c>
      <c r="F184" s="10">
        <v>400000</v>
      </c>
      <c r="G184" s="10">
        <v>400000</v>
      </c>
      <c r="H184" s="10">
        <v>26000</v>
      </c>
      <c r="I184" s="27">
        <f t="shared" si="11"/>
        <v>6.5</v>
      </c>
      <c r="J184" s="10">
        <f t="shared" si="8"/>
        <v>-374000</v>
      </c>
      <c r="K184" s="27">
        <f t="shared" si="9"/>
        <v>6.5</v>
      </c>
      <c r="L184" s="10">
        <f t="shared" si="10"/>
        <v>-374000</v>
      </c>
    </row>
    <row r="185" spans="1:12" ht="24" outlineLevel="5" x14ac:dyDescent="0.2">
      <c r="A185" s="8" t="s">
        <v>12</v>
      </c>
      <c r="B185" s="9" t="s">
        <v>174</v>
      </c>
      <c r="C185" s="9" t="s">
        <v>43</v>
      </c>
      <c r="D185" s="9" t="s">
        <v>62</v>
      </c>
      <c r="E185" s="9" t="s">
        <v>13</v>
      </c>
      <c r="F185" s="10">
        <v>25500</v>
      </c>
      <c r="G185" s="10">
        <v>25500</v>
      </c>
      <c r="H185" s="10"/>
      <c r="I185" s="27">
        <f t="shared" si="11"/>
        <v>0</v>
      </c>
      <c r="J185" s="10">
        <f t="shared" si="8"/>
        <v>-25500</v>
      </c>
      <c r="K185" s="27">
        <f t="shared" si="9"/>
        <v>0</v>
      </c>
      <c r="L185" s="10">
        <f t="shared" si="10"/>
        <v>-25500</v>
      </c>
    </row>
    <row r="186" spans="1:12" ht="12" outlineLevel="1" x14ac:dyDescent="0.2">
      <c r="A186" s="5" t="s">
        <v>102</v>
      </c>
      <c r="B186" s="6" t="s">
        <v>174</v>
      </c>
      <c r="C186" s="6" t="s">
        <v>103</v>
      </c>
      <c r="D186" s="6" t="s">
        <v>1</v>
      </c>
      <c r="E186" s="6" t="s">
        <v>1</v>
      </c>
      <c r="F186" s="7">
        <v>865000</v>
      </c>
      <c r="G186" s="7">
        <v>865000</v>
      </c>
      <c r="H186" s="7">
        <v>250000</v>
      </c>
      <c r="I186" s="27">
        <f t="shared" si="11"/>
        <v>28.901734104046245</v>
      </c>
      <c r="J186" s="10">
        <f t="shared" si="8"/>
        <v>-615000</v>
      </c>
      <c r="K186" s="27">
        <f t="shared" si="9"/>
        <v>28.901734104046245</v>
      </c>
      <c r="L186" s="10">
        <f t="shared" si="10"/>
        <v>-615000</v>
      </c>
    </row>
    <row r="187" spans="1:12" ht="24" outlineLevel="2" x14ac:dyDescent="0.2">
      <c r="A187" s="5" t="s">
        <v>110</v>
      </c>
      <c r="B187" s="6" t="s">
        <v>174</v>
      </c>
      <c r="C187" s="6" t="s">
        <v>111</v>
      </c>
      <c r="D187" s="6" t="s">
        <v>1</v>
      </c>
      <c r="E187" s="6" t="s">
        <v>1</v>
      </c>
      <c r="F187" s="7">
        <v>865000</v>
      </c>
      <c r="G187" s="7">
        <v>865000</v>
      </c>
      <c r="H187" s="7">
        <v>250000</v>
      </c>
      <c r="I187" s="27">
        <f t="shared" si="11"/>
        <v>28.901734104046245</v>
      </c>
      <c r="J187" s="10">
        <f t="shared" si="8"/>
        <v>-615000</v>
      </c>
      <c r="K187" s="27">
        <f t="shared" si="9"/>
        <v>28.901734104046245</v>
      </c>
      <c r="L187" s="10">
        <f t="shared" si="10"/>
        <v>-615000</v>
      </c>
    </row>
    <row r="188" spans="1:12" ht="24" outlineLevel="3" x14ac:dyDescent="0.2">
      <c r="A188" s="5" t="s">
        <v>60</v>
      </c>
      <c r="B188" s="6" t="s">
        <v>174</v>
      </c>
      <c r="C188" s="6" t="s">
        <v>111</v>
      </c>
      <c r="D188" s="6" t="s">
        <v>61</v>
      </c>
      <c r="E188" s="6" t="s">
        <v>1</v>
      </c>
      <c r="F188" s="7">
        <v>865000</v>
      </c>
      <c r="G188" s="7">
        <v>865000</v>
      </c>
      <c r="H188" s="7">
        <v>250000</v>
      </c>
      <c r="I188" s="27">
        <f t="shared" si="11"/>
        <v>28.901734104046245</v>
      </c>
      <c r="J188" s="10">
        <f t="shared" si="8"/>
        <v>-615000</v>
      </c>
      <c r="K188" s="27">
        <f t="shared" si="9"/>
        <v>28.901734104046245</v>
      </c>
      <c r="L188" s="10">
        <f t="shared" si="10"/>
        <v>-615000</v>
      </c>
    </row>
    <row r="189" spans="1:12" ht="24" outlineLevel="5" x14ac:dyDescent="0.2">
      <c r="A189" s="8" t="s">
        <v>12</v>
      </c>
      <c r="B189" s="9" t="s">
        <v>174</v>
      </c>
      <c r="C189" s="9" t="s">
        <v>111</v>
      </c>
      <c r="D189" s="9" t="s">
        <v>175</v>
      </c>
      <c r="E189" s="9" t="s">
        <v>13</v>
      </c>
      <c r="F189" s="10">
        <v>865000</v>
      </c>
      <c r="G189" s="10">
        <v>865000</v>
      </c>
      <c r="H189" s="10">
        <v>250000</v>
      </c>
      <c r="I189" s="27">
        <f t="shared" si="11"/>
        <v>28.901734104046245</v>
      </c>
      <c r="J189" s="10">
        <f t="shared" si="8"/>
        <v>-615000</v>
      </c>
      <c r="K189" s="27">
        <f t="shared" si="9"/>
        <v>28.901734104046245</v>
      </c>
      <c r="L189" s="10">
        <f t="shared" si="10"/>
        <v>-615000</v>
      </c>
    </row>
    <row r="190" spans="1:12" ht="12" outlineLevel="1" x14ac:dyDescent="0.2">
      <c r="A190" s="5" t="s">
        <v>136</v>
      </c>
      <c r="B190" s="6" t="s">
        <v>174</v>
      </c>
      <c r="C190" s="6" t="s">
        <v>137</v>
      </c>
      <c r="D190" s="6" t="s">
        <v>1</v>
      </c>
      <c r="E190" s="6" t="s">
        <v>1</v>
      </c>
      <c r="F190" s="7"/>
      <c r="G190" s="7">
        <v>1762000</v>
      </c>
      <c r="H190" s="7">
        <v>1476518</v>
      </c>
      <c r="I190" s="27"/>
      <c r="J190" s="10">
        <f t="shared" si="8"/>
        <v>1476518</v>
      </c>
      <c r="K190" s="27">
        <f t="shared" si="9"/>
        <v>83.797843359818387</v>
      </c>
      <c r="L190" s="10">
        <f t="shared" si="10"/>
        <v>-285482</v>
      </c>
    </row>
    <row r="191" spans="1:12" ht="12" outlineLevel="2" x14ac:dyDescent="0.2">
      <c r="A191" s="5" t="s">
        <v>152</v>
      </c>
      <c r="B191" s="6" t="s">
        <v>174</v>
      </c>
      <c r="C191" s="6" t="s">
        <v>153</v>
      </c>
      <c r="D191" s="6" t="s">
        <v>1</v>
      </c>
      <c r="E191" s="6" t="s">
        <v>1</v>
      </c>
      <c r="F191" s="7"/>
      <c r="G191" s="7">
        <v>1762000</v>
      </c>
      <c r="H191" s="7">
        <v>1476518</v>
      </c>
      <c r="I191" s="27"/>
      <c r="J191" s="10">
        <f t="shared" si="8"/>
        <v>1476518</v>
      </c>
      <c r="K191" s="27">
        <f t="shared" si="9"/>
        <v>83.797843359818387</v>
      </c>
      <c r="L191" s="10">
        <f t="shared" si="10"/>
        <v>-285482</v>
      </c>
    </row>
    <row r="192" spans="1:12" ht="24" outlineLevel="3" x14ac:dyDescent="0.2">
      <c r="A192" s="5" t="s">
        <v>60</v>
      </c>
      <c r="B192" s="6" t="s">
        <v>174</v>
      </c>
      <c r="C192" s="6" t="s">
        <v>153</v>
      </c>
      <c r="D192" s="6" t="s">
        <v>61</v>
      </c>
      <c r="E192" s="6" t="s">
        <v>1</v>
      </c>
      <c r="F192" s="7"/>
      <c r="G192" s="7">
        <v>1762000</v>
      </c>
      <c r="H192" s="7">
        <v>1476518</v>
      </c>
      <c r="I192" s="27"/>
      <c r="J192" s="10">
        <f t="shared" si="8"/>
        <v>1476518</v>
      </c>
      <c r="K192" s="27">
        <f t="shared" si="9"/>
        <v>83.797843359818387</v>
      </c>
      <c r="L192" s="10">
        <f t="shared" si="10"/>
        <v>-285482</v>
      </c>
    </row>
    <row r="193" spans="1:12" ht="24" outlineLevel="5" x14ac:dyDescent="0.2">
      <c r="A193" s="8" t="s">
        <v>176</v>
      </c>
      <c r="B193" s="9" t="s">
        <v>174</v>
      </c>
      <c r="C193" s="9" t="s">
        <v>153</v>
      </c>
      <c r="D193" s="9" t="s">
        <v>177</v>
      </c>
      <c r="E193" s="9" t="s">
        <v>178</v>
      </c>
      <c r="F193" s="10"/>
      <c r="G193" s="10">
        <v>1762000</v>
      </c>
      <c r="H193" s="10">
        <v>1476518</v>
      </c>
      <c r="I193" s="27"/>
      <c r="J193" s="10">
        <f t="shared" si="8"/>
        <v>1476518</v>
      </c>
      <c r="K193" s="27">
        <f t="shared" si="9"/>
        <v>83.797843359818387</v>
      </c>
      <c r="L193" s="10">
        <f t="shared" si="10"/>
        <v>-285482</v>
      </c>
    </row>
    <row r="194" spans="1:12" ht="12" outlineLevel="1" x14ac:dyDescent="0.2">
      <c r="A194" s="5" t="s">
        <v>157</v>
      </c>
      <c r="B194" s="6" t="s">
        <v>174</v>
      </c>
      <c r="C194" s="6" t="s">
        <v>158</v>
      </c>
      <c r="D194" s="6" t="s">
        <v>1</v>
      </c>
      <c r="E194" s="6" t="s">
        <v>1</v>
      </c>
      <c r="F194" s="7"/>
      <c r="G194" s="7">
        <v>13532480</v>
      </c>
      <c r="H194" s="7">
        <v>1339200</v>
      </c>
      <c r="I194" s="27"/>
      <c r="J194" s="10">
        <f t="shared" si="8"/>
        <v>1339200</v>
      </c>
      <c r="K194" s="27">
        <f t="shared" si="9"/>
        <v>9.896190498711249</v>
      </c>
      <c r="L194" s="10">
        <f t="shared" si="10"/>
        <v>-12193280</v>
      </c>
    </row>
    <row r="195" spans="1:12" ht="12" outlineLevel="2" x14ac:dyDescent="0.2">
      <c r="A195" s="5" t="s">
        <v>179</v>
      </c>
      <c r="B195" s="6" t="s">
        <v>174</v>
      </c>
      <c r="C195" s="6" t="s">
        <v>180</v>
      </c>
      <c r="D195" s="6" t="s">
        <v>1</v>
      </c>
      <c r="E195" s="6" t="s">
        <v>1</v>
      </c>
      <c r="F195" s="7"/>
      <c r="G195" s="7">
        <v>13532480</v>
      </c>
      <c r="H195" s="7">
        <v>1339200</v>
      </c>
      <c r="I195" s="27"/>
      <c r="J195" s="10">
        <f t="shared" si="8"/>
        <v>1339200</v>
      </c>
      <c r="K195" s="27">
        <f t="shared" si="9"/>
        <v>9.896190498711249</v>
      </c>
      <c r="L195" s="10">
        <f t="shared" si="10"/>
        <v>-12193280</v>
      </c>
    </row>
    <row r="196" spans="1:12" ht="12" outlineLevel="3" x14ac:dyDescent="0.2">
      <c r="A196" s="5" t="s">
        <v>181</v>
      </c>
      <c r="B196" s="6" t="s">
        <v>174</v>
      </c>
      <c r="C196" s="6" t="s">
        <v>180</v>
      </c>
      <c r="D196" s="6" t="s">
        <v>182</v>
      </c>
      <c r="E196" s="6" t="s">
        <v>1</v>
      </c>
      <c r="F196" s="7"/>
      <c r="G196" s="7">
        <v>13532480</v>
      </c>
      <c r="H196" s="7">
        <v>1339200</v>
      </c>
      <c r="I196" s="27"/>
      <c r="J196" s="10">
        <f t="shared" si="8"/>
        <v>1339200</v>
      </c>
      <c r="K196" s="27">
        <f t="shared" si="9"/>
        <v>9.896190498711249</v>
      </c>
      <c r="L196" s="10">
        <f t="shared" si="10"/>
        <v>-12193280</v>
      </c>
    </row>
    <row r="197" spans="1:12" ht="60" outlineLevel="4" x14ac:dyDescent="0.2">
      <c r="A197" s="5" t="s">
        <v>183</v>
      </c>
      <c r="B197" s="6" t="s">
        <v>174</v>
      </c>
      <c r="C197" s="6" t="s">
        <v>180</v>
      </c>
      <c r="D197" s="6" t="s">
        <v>184</v>
      </c>
      <c r="E197" s="6" t="s">
        <v>1</v>
      </c>
      <c r="F197" s="7"/>
      <c r="G197" s="7">
        <v>13532480</v>
      </c>
      <c r="H197" s="7">
        <v>1339200</v>
      </c>
      <c r="I197" s="27"/>
      <c r="J197" s="10">
        <f t="shared" si="8"/>
        <v>1339200</v>
      </c>
      <c r="K197" s="27">
        <f t="shared" si="9"/>
        <v>9.896190498711249</v>
      </c>
      <c r="L197" s="10">
        <f t="shared" si="10"/>
        <v>-12193280</v>
      </c>
    </row>
    <row r="198" spans="1:12" ht="12" outlineLevel="5" x14ac:dyDescent="0.2">
      <c r="A198" s="8" t="s">
        <v>165</v>
      </c>
      <c r="B198" s="9" t="s">
        <v>174</v>
      </c>
      <c r="C198" s="9" t="s">
        <v>180</v>
      </c>
      <c r="D198" s="9" t="s">
        <v>185</v>
      </c>
      <c r="E198" s="9" t="s">
        <v>166</v>
      </c>
      <c r="F198" s="10"/>
      <c r="G198" s="10">
        <v>13532480</v>
      </c>
      <c r="H198" s="10">
        <v>1339200</v>
      </c>
      <c r="I198" s="27"/>
      <c r="J198" s="10">
        <f t="shared" si="8"/>
        <v>1339200</v>
      </c>
      <c r="K198" s="27">
        <f t="shared" si="9"/>
        <v>9.896190498711249</v>
      </c>
      <c r="L198" s="10">
        <f t="shared" si="10"/>
        <v>-12193280</v>
      </c>
    </row>
    <row r="199" spans="1:12" ht="24" x14ac:dyDescent="0.2">
      <c r="A199" s="5" t="s">
        <v>186</v>
      </c>
      <c r="B199" s="6" t="s">
        <v>187</v>
      </c>
      <c r="C199" s="6" t="s">
        <v>1</v>
      </c>
      <c r="D199" s="6" t="s">
        <v>1</v>
      </c>
      <c r="E199" s="6" t="s">
        <v>1</v>
      </c>
      <c r="F199" s="7">
        <v>10936607.1</v>
      </c>
      <c r="G199" s="7">
        <v>11508909.199999999</v>
      </c>
      <c r="H199" s="7">
        <v>5752855.2300000004</v>
      </c>
      <c r="I199" s="27">
        <f t="shared" si="11"/>
        <v>52.601827764298129</v>
      </c>
      <c r="J199" s="10">
        <f t="shared" si="8"/>
        <v>-5183751.8699999992</v>
      </c>
      <c r="K199" s="27">
        <f t="shared" si="9"/>
        <v>49.986103200814206</v>
      </c>
      <c r="L199" s="10">
        <f t="shared" si="10"/>
        <v>-5756053.9699999988</v>
      </c>
    </row>
    <row r="200" spans="1:12" ht="12" outlineLevel="1" x14ac:dyDescent="0.2">
      <c r="A200" s="5" t="s">
        <v>4</v>
      </c>
      <c r="B200" s="6" t="s">
        <v>187</v>
      </c>
      <c r="C200" s="6" t="s">
        <v>5</v>
      </c>
      <c r="D200" s="6" t="s">
        <v>1</v>
      </c>
      <c r="E200" s="6" t="s">
        <v>1</v>
      </c>
      <c r="F200" s="7">
        <v>10936607.1</v>
      </c>
      <c r="G200" s="7">
        <v>11508909.199999999</v>
      </c>
      <c r="H200" s="7">
        <v>5752855.2300000004</v>
      </c>
      <c r="I200" s="27">
        <f t="shared" ref="I200:I256" si="12">H200/F200*100</f>
        <v>52.601827764298129</v>
      </c>
      <c r="J200" s="10">
        <f t="shared" ref="J200:J263" si="13">H200-F200</f>
        <v>-5183751.8699999992</v>
      </c>
      <c r="K200" s="27">
        <f t="shared" ref="K200:K263" si="14">H200/G200*100</f>
        <v>49.986103200814206</v>
      </c>
      <c r="L200" s="10">
        <f t="shared" ref="L200:L263" si="15">H200-G200</f>
        <v>-5756053.9699999988</v>
      </c>
    </row>
    <row r="201" spans="1:12" ht="48" outlineLevel="2" x14ac:dyDescent="0.2">
      <c r="A201" s="5" t="s">
        <v>31</v>
      </c>
      <c r="B201" s="6" t="s">
        <v>187</v>
      </c>
      <c r="C201" s="6" t="s">
        <v>32</v>
      </c>
      <c r="D201" s="6" t="s">
        <v>1</v>
      </c>
      <c r="E201" s="6" t="s">
        <v>1</v>
      </c>
      <c r="F201" s="7">
        <v>10772136.1</v>
      </c>
      <c r="G201" s="7">
        <v>11494438.199999999</v>
      </c>
      <c r="H201" s="7">
        <v>5752855.2300000004</v>
      </c>
      <c r="I201" s="27">
        <f t="shared" si="12"/>
        <v>53.404962363964195</v>
      </c>
      <c r="J201" s="10">
        <f t="shared" si="13"/>
        <v>-5019280.8699999992</v>
      </c>
      <c r="K201" s="27">
        <f t="shared" si="14"/>
        <v>50.049033540412623</v>
      </c>
      <c r="L201" s="10">
        <f t="shared" si="15"/>
        <v>-5741582.9699999988</v>
      </c>
    </row>
    <row r="202" spans="1:12" ht="60" outlineLevel="3" x14ac:dyDescent="0.2">
      <c r="A202" s="5" t="s">
        <v>8</v>
      </c>
      <c r="B202" s="6" t="s">
        <v>187</v>
      </c>
      <c r="C202" s="6" t="s">
        <v>32</v>
      </c>
      <c r="D202" s="6" t="s">
        <v>9</v>
      </c>
      <c r="E202" s="6" t="s">
        <v>1</v>
      </c>
      <c r="F202" s="7">
        <v>10772136.1</v>
      </c>
      <c r="G202" s="7">
        <v>11494438.199999999</v>
      </c>
      <c r="H202" s="7">
        <v>5752855.2300000004</v>
      </c>
      <c r="I202" s="27">
        <f t="shared" si="12"/>
        <v>53.404962363964195</v>
      </c>
      <c r="J202" s="10">
        <f t="shared" si="13"/>
        <v>-5019280.8699999992</v>
      </c>
      <c r="K202" s="27">
        <f t="shared" si="14"/>
        <v>50.049033540412623</v>
      </c>
      <c r="L202" s="10">
        <f t="shared" si="15"/>
        <v>-5741582.9699999988</v>
      </c>
    </row>
    <row r="203" spans="1:12" ht="12" outlineLevel="4" x14ac:dyDescent="0.2">
      <c r="A203" s="5" t="s">
        <v>16</v>
      </c>
      <c r="B203" s="6" t="s">
        <v>187</v>
      </c>
      <c r="C203" s="6" t="s">
        <v>32</v>
      </c>
      <c r="D203" s="6" t="s">
        <v>17</v>
      </c>
      <c r="E203" s="6" t="s">
        <v>1</v>
      </c>
      <c r="F203" s="7">
        <v>10746030.1</v>
      </c>
      <c r="G203" s="7">
        <v>11468332.199999999</v>
      </c>
      <c r="H203" s="7">
        <v>5743780.4100000001</v>
      </c>
      <c r="I203" s="27">
        <f t="shared" si="12"/>
        <v>53.45025424784545</v>
      </c>
      <c r="J203" s="10">
        <f t="shared" si="13"/>
        <v>-5002249.6899999995</v>
      </c>
      <c r="K203" s="27">
        <f t="shared" si="14"/>
        <v>50.083833549921067</v>
      </c>
      <c r="L203" s="10">
        <f t="shared" si="15"/>
        <v>-5724551.7899999991</v>
      </c>
    </row>
    <row r="204" spans="1:12" ht="24" outlineLevel="5" x14ac:dyDescent="0.2">
      <c r="A204" s="8" t="s">
        <v>12</v>
      </c>
      <c r="B204" s="9" t="s">
        <v>187</v>
      </c>
      <c r="C204" s="9" t="s">
        <v>32</v>
      </c>
      <c r="D204" s="9" t="s">
        <v>17</v>
      </c>
      <c r="E204" s="9" t="s">
        <v>13</v>
      </c>
      <c r="F204" s="10">
        <v>1171230.1000000001</v>
      </c>
      <c r="G204" s="10">
        <v>1893532.2</v>
      </c>
      <c r="H204" s="10">
        <v>824386.19</v>
      </c>
      <c r="I204" s="27">
        <f t="shared" si="12"/>
        <v>70.386356190811682</v>
      </c>
      <c r="J204" s="10">
        <f t="shared" si="13"/>
        <v>-346843.91000000015</v>
      </c>
      <c r="K204" s="27">
        <f t="shared" si="14"/>
        <v>43.536951206850347</v>
      </c>
      <c r="L204" s="10">
        <f t="shared" si="15"/>
        <v>-1069146.01</v>
      </c>
    </row>
    <row r="205" spans="1:12" ht="24" outlineLevel="5" x14ac:dyDescent="0.2">
      <c r="A205" s="8" t="s">
        <v>12</v>
      </c>
      <c r="B205" s="9" t="s">
        <v>187</v>
      </c>
      <c r="C205" s="9" t="s">
        <v>32</v>
      </c>
      <c r="D205" s="9" t="s">
        <v>188</v>
      </c>
      <c r="E205" s="9" t="s">
        <v>13</v>
      </c>
      <c r="F205" s="10">
        <v>9574800</v>
      </c>
      <c r="G205" s="10">
        <v>9574800</v>
      </c>
      <c r="H205" s="10">
        <v>4919394.22</v>
      </c>
      <c r="I205" s="27">
        <f t="shared" si="12"/>
        <v>51.378558507749503</v>
      </c>
      <c r="J205" s="10">
        <f t="shared" si="13"/>
        <v>-4655405.78</v>
      </c>
      <c r="K205" s="27">
        <f t="shared" si="14"/>
        <v>51.378558507749503</v>
      </c>
      <c r="L205" s="10">
        <f t="shared" si="15"/>
        <v>-4655405.78</v>
      </c>
    </row>
    <row r="206" spans="1:12" ht="24" outlineLevel="4" x14ac:dyDescent="0.2">
      <c r="A206" s="5" t="s">
        <v>23</v>
      </c>
      <c r="B206" s="6" t="s">
        <v>187</v>
      </c>
      <c r="C206" s="6" t="s">
        <v>32</v>
      </c>
      <c r="D206" s="6" t="s">
        <v>24</v>
      </c>
      <c r="E206" s="6" t="s">
        <v>1</v>
      </c>
      <c r="F206" s="7">
        <v>26106</v>
      </c>
      <c r="G206" s="7">
        <v>26106</v>
      </c>
      <c r="H206" s="7">
        <v>9074.82</v>
      </c>
      <c r="I206" s="27">
        <f t="shared" si="12"/>
        <v>34.761434153068258</v>
      </c>
      <c r="J206" s="10">
        <f t="shared" si="13"/>
        <v>-17031.18</v>
      </c>
      <c r="K206" s="27">
        <f t="shared" si="14"/>
        <v>34.761434153068258</v>
      </c>
      <c r="L206" s="10">
        <f t="shared" si="15"/>
        <v>-17031.18</v>
      </c>
    </row>
    <row r="207" spans="1:12" ht="24" outlineLevel="5" x14ac:dyDescent="0.2">
      <c r="A207" s="8" t="s">
        <v>12</v>
      </c>
      <c r="B207" s="9" t="s">
        <v>187</v>
      </c>
      <c r="C207" s="9" t="s">
        <v>32</v>
      </c>
      <c r="D207" s="9" t="s">
        <v>24</v>
      </c>
      <c r="E207" s="9" t="s">
        <v>13</v>
      </c>
      <c r="F207" s="10">
        <v>26106</v>
      </c>
      <c r="G207" s="10">
        <v>26106</v>
      </c>
      <c r="H207" s="10">
        <v>9074.82</v>
      </c>
      <c r="I207" s="27">
        <f t="shared" si="12"/>
        <v>34.761434153068258</v>
      </c>
      <c r="J207" s="10">
        <f t="shared" si="13"/>
        <v>-17031.18</v>
      </c>
      <c r="K207" s="27">
        <f t="shared" si="14"/>
        <v>34.761434153068258</v>
      </c>
      <c r="L207" s="10">
        <f t="shared" si="15"/>
        <v>-17031.18</v>
      </c>
    </row>
    <row r="208" spans="1:12" ht="12" outlineLevel="2" x14ac:dyDescent="0.2">
      <c r="A208" s="5" t="s">
        <v>42</v>
      </c>
      <c r="B208" s="6" t="s">
        <v>187</v>
      </c>
      <c r="C208" s="6" t="s">
        <v>43</v>
      </c>
      <c r="D208" s="6" t="s">
        <v>1</v>
      </c>
      <c r="E208" s="6" t="s">
        <v>1</v>
      </c>
      <c r="F208" s="7">
        <v>164471</v>
      </c>
      <c r="G208" s="7">
        <v>14471</v>
      </c>
      <c r="H208" s="7"/>
      <c r="I208" s="27">
        <f t="shared" si="12"/>
        <v>0</v>
      </c>
      <c r="J208" s="10">
        <f t="shared" si="13"/>
        <v>-164471</v>
      </c>
      <c r="K208" s="27">
        <f t="shared" si="14"/>
        <v>0</v>
      </c>
      <c r="L208" s="10">
        <f t="shared" si="15"/>
        <v>-14471</v>
      </c>
    </row>
    <row r="209" spans="1:12" ht="36" outlineLevel="3" x14ac:dyDescent="0.2">
      <c r="A209" s="5" t="s">
        <v>45</v>
      </c>
      <c r="B209" s="6" t="s">
        <v>187</v>
      </c>
      <c r="C209" s="6" t="s">
        <v>43</v>
      </c>
      <c r="D209" s="6" t="s">
        <v>46</v>
      </c>
      <c r="E209" s="6" t="s">
        <v>1</v>
      </c>
      <c r="F209" s="7">
        <v>150471</v>
      </c>
      <c r="G209" s="7">
        <v>471</v>
      </c>
      <c r="H209" s="7"/>
      <c r="I209" s="27">
        <f t="shared" si="12"/>
        <v>0</v>
      </c>
      <c r="J209" s="10">
        <f t="shared" si="13"/>
        <v>-150471</v>
      </c>
      <c r="K209" s="27">
        <f t="shared" si="14"/>
        <v>0</v>
      </c>
      <c r="L209" s="10">
        <f t="shared" si="15"/>
        <v>-471</v>
      </c>
    </row>
    <row r="210" spans="1:12" ht="24" outlineLevel="4" x14ac:dyDescent="0.2">
      <c r="A210" s="5" t="s">
        <v>47</v>
      </c>
      <c r="B210" s="6" t="s">
        <v>187</v>
      </c>
      <c r="C210" s="6" t="s">
        <v>43</v>
      </c>
      <c r="D210" s="6" t="s">
        <v>48</v>
      </c>
      <c r="E210" s="6" t="s">
        <v>1</v>
      </c>
      <c r="F210" s="7">
        <v>150471</v>
      </c>
      <c r="G210" s="7">
        <v>471</v>
      </c>
      <c r="H210" s="7"/>
      <c r="I210" s="27">
        <f t="shared" si="12"/>
        <v>0</v>
      </c>
      <c r="J210" s="10">
        <f t="shared" si="13"/>
        <v>-150471</v>
      </c>
      <c r="K210" s="27">
        <f t="shared" si="14"/>
        <v>0</v>
      </c>
      <c r="L210" s="10">
        <f t="shared" si="15"/>
        <v>-471</v>
      </c>
    </row>
    <row r="211" spans="1:12" ht="24" outlineLevel="5" x14ac:dyDescent="0.2">
      <c r="A211" s="8" t="s">
        <v>12</v>
      </c>
      <c r="B211" s="9" t="s">
        <v>187</v>
      </c>
      <c r="C211" s="9" t="s">
        <v>43</v>
      </c>
      <c r="D211" s="9" t="s">
        <v>48</v>
      </c>
      <c r="E211" s="9" t="s">
        <v>13</v>
      </c>
      <c r="F211" s="10">
        <v>150471</v>
      </c>
      <c r="G211" s="10">
        <v>471</v>
      </c>
      <c r="H211" s="10"/>
      <c r="I211" s="27">
        <f t="shared" si="12"/>
        <v>0</v>
      </c>
      <c r="J211" s="10">
        <f t="shared" si="13"/>
        <v>-150471</v>
      </c>
      <c r="K211" s="27">
        <f t="shared" si="14"/>
        <v>0</v>
      </c>
      <c r="L211" s="10">
        <f t="shared" si="15"/>
        <v>-471</v>
      </c>
    </row>
    <row r="212" spans="1:12" ht="24" outlineLevel="3" x14ac:dyDescent="0.2">
      <c r="A212" s="5" t="s">
        <v>60</v>
      </c>
      <c r="B212" s="6" t="s">
        <v>187</v>
      </c>
      <c r="C212" s="6" t="s">
        <v>43</v>
      </c>
      <c r="D212" s="6" t="s">
        <v>61</v>
      </c>
      <c r="E212" s="6" t="s">
        <v>1</v>
      </c>
      <c r="F212" s="7">
        <v>14000</v>
      </c>
      <c r="G212" s="7">
        <v>14000</v>
      </c>
      <c r="H212" s="7"/>
      <c r="I212" s="27">
        <f t="shared" si="12"/>
        <v>0</v>
      </c>
      <c r="J212" s="10">
        <f t="shared" si="13"/>
        <v>-14000</v>
      </c>
      <c r="K212" s="27">
        <f t="shared" si="14"/>
        <v>0</v>
      </c>
      <c r="L212" s="10">
        <f t="shared" si="15"/>
        <v>-14000</v>
      </c>
    </row>
    <row r="213" spans="1:12" ht="24" outlineLevel="5" x14ac:dyDescent="0.2">
      <c r="A213" s="8" t="s">
        <v>12</v>
      </c>
      <c r="B213" s="9" t="s">
        <v>187</v>
      </c>
      <c r="C213" s="9" t="s">
        <v>43</v>
      </c>
      <c r="D213" s="9" t="s">
        <v>62</v>
      </c>
      <c r="E213" s="9" t="s">
        <v>13</v>
      </c>
      <c r="F213" s="10">
        <v>14000</v>
      </c>
      <c r="G213" s="10">
        <v>14000</v>
      </c>
      <c r="H213" s="10"/>
      <c r="I213" s="27">
        <f t="shared" si="12"/>
        <v>0</v>
      </c>
      <c r="J213" s="10">
        <f t="shared" si="13"/>
        <v>-14000</v>
      </c>
      <c r="K213" s="27">
        <f t="shared" si="14"/>
        <v>0</v>
      </c>
      <c r="L213" s="10">
        <f t="shared" si="15"/>
        <v>-14000</v>
      </c>
    </row>
    <row r="214" spans="1:12" ht="12" x14ac:dyDescent="0.2">
      <c r="A214" s="5" t="s">
        <v>189</v>
      </c>
      <c r="B214" s="6" t="s">
        <v>190</v>
      </c>
      <c r="C214" s="6" t="s">
        <v>1</v>
      </c>
      <c r="D214" s="6" t="s">
        <v>1</v>
      </c>
      <c r="E214" s="6" t="s">
        <v>1</v>
      </c>
      <c r="F214" s="7">
        <v>7631522.1200000001</v>
      </c>
      <c r="G214" s="7">
        <v>5888415.0099999998</v>
      </c>
      <c r="H214" s="7">
        <v>2650732.79</v>
      </c>
      <c r="I214" s="27">
        <f t="shared" si="12"/>
        <v>34.733998648227725</v>
      </c>
      <c r="J214" s="10">
        <f t="shared" si="13"/>
        <v>-4980789.33</v>
      </c>
      <c r="K214" s="27">
        <f t="shared" si="14"/>
        <v>45.016066046608358</v>
      </c>
      <c r="L214" s="10">
        <f t="shared" si="15"/>
        <v>-3237682.2199999997</v>
      </c>
    </row>
    <row r="215" spans="1:12" ht="12" outlineLevel="1" x14ac:dyDescent="0.2">
      <c r="A215" s="5" t="s">
        <v>4</v>
      </c>
      <c r="B215" s="6" t="s">
        <v>190</v>
      </c>
      <c r="C215" s="6" t="s">
        <v>5</v>
      </c>
      <c r="D215" s="6" t="s">
        <v>1</v>
      </c>
      <c r="E215" s="6" t="s">
        <v>1</v>
      </c>
      <c r="F215" s="7">
        <v>7631522.1200000001</v>
      </c>
      <c r="G215" s="7">
        <v>5888415.0099999998</v>
      </c>
      <c r="H215" s="7">
        <v>2650732.79</v>
      </c>
      <c r="I215" s="27">
        <f t="shared" si="12"/>
        <v>34.733998648227725</v>
      </c>
      <c r="J215" s="10">
        <f t="shared" si="13"/>
        <v>-4980789.33</v>
      </c>
      <c r="K215" s="27">
        <f t="shared" si="14"/>
        <v>45.016066046608358</v>
      </c>
      <c r="L215" s="10">
        <f t="shared" si="15"/>
        <v>-3237682.2199999997</v>
      </c>
    </row>
    <row r="216" spans="1:12" ht="60" outlineLevel="2" x14ac:dyDescent="0.2">
      <c r="A216" s="5" t="s">
        <v>14</v>
      </c>
      <c r="B216" s="6" t="s">
        <v>190</v>
      </c>
      <c r="C216" s="6" t="s">
        <v>15</v>
      </c>
      <c r="D216" s="6" t="s">
        <v>1</v>
      </c>
      <c r="E216" s="6" t="s">
        <v>1</v>
      </c>
      <c r="F216" s="7">
        <v>5129013.5199999996</v>
      </c>
      <c r="G216" s="7">
        <v>5445906.4100000001</v>
      </c>
      <c r="H216" s="7">
        <v>2441482.79</v>
      </c>
      <c r="I216" s="27">
        <f t="shared" si="12"/>
        <v>47.601410689983915</v>
      </c>
      <c r="J216" s="10">
        <f t="shared" si="13"/>
        <v>-2687530.7299999995</v>
      </c>
      <c r="K216" s="27">
        <f t="shared" si="14"/>
        <v>44.831523096262686</v>
      </c>
      <c r="L216" s="10">
        <f t="shared" si="15"/>
        <v>-3004423.62</v>
      </c>
    </row>
    <row r="217" spans="1:12" ht="60" outlineLevel="3" x14ac:dyDescent="0.2">
      <c r="A217" s="5" t="s">
        <v>8</v>
      </c>
      <c r="B217" s="6" t="s">
        <v>190</v>
      </c>
      <c r="C217" s="6" t="s">
        <v>15</v>
      </c>
      <c r="D217" s="6" t="s">
        <v>9</v>
      </c>
      <c r="E217" s="6" t="s">
        <v>1</v>
      </c>
      <c r="F217" s="7">
        <v>5129013.5199999996</v>
      </c>
      <c r="G217" s="7">
        <v>5445906.4100000001</v>
      </c>
      <c r="H217" s="7">
        <v>2441482.79</v>
      </c>
      <c r="I217" s="27">
        <f t="shared" si="12"/>
        <v>47.601410689983915</v>
      </c>
      <c r="J217" s="10">
        <f t="shared" si="13"/>
        <v>-2687530.7299999995</v>
      </c>
      <c r="K217" s="27">
        <f t="shared" si="14"/>
        <v>44.831523096262686</v>
      </c>
      <c r="L217" s="10">
        <f t="shared" si="15"/>
        <v>-3004423.62</v>
      </c>
    </row>
    <row r="218" spans="1:12" ht="12" outlineLevel="4" x14ac:dyDescent="0.2">
      <c r="A218" s="5" t="s">
        <v>16</v>
      </c>
      <c r="B218" s="6" t="s">
        <v>190</v>
      </c>
      <c r="C218" s="6" t="s">
        <v>15</v>
      </c>
      <c r="D218" s="6" t="s">
        <v>17</v>
      </c>
      <c r="E218" s="6" t="s">
        <v>1</v>
      </c>
      <c r="F218" s="7">
        <v>3694454.03</v>
      </c>
      <c r="G218" s="7">
        <v>3883634.95</v>
      </c>
      <c r="H218" s="7">
        <v>1815717.85</v>
      </c>
      <c r="I218" s="27">
        <f t="shared" si="12"/>
        <v>49.147122558728931</v>
      </c>
      <c r="J218" s="10">
        <f t="shared" si="13"/>
        <v>-1878736.1799999997</v>
      </c>
      <c r="K218" s="27">
        <f t="shared" si="14"/>
        <v>46.753051545176767</v>
      </c>
      <c r="L218" s="10">
        <f t="shared" si="15"/>
        <v>-2067917.1</v>
      </c>
    </row>
    <row r="219" spans="1:12" ht="24" outlineLevel="5" x14ac:dyDescent="0.2">
      <c r="A219" s="8" t="s">
        <v>12</v>
      </c>
      <c r="B219" s="9" t="s">
        <v>190</v>
      </c>
      <c r="C219" s="9" t="s">
        <v>15</v>
      </c>
      <c r="D219" s="9" t="s">
        <v>17</v>
      </c>
      <c r="E219" s="9" t="s">
        <v>13</v>
      </c>
      <c r="F219" s="10">
        <v>3694454.03</v>
      </c>
      <c r="G219" s="10">
        <v>3883634.95</v>
      </c>
      <c r="H219" s="10">
        <v>1815717.85</v>
      </c>
      <c r="I219" s="27">
        <f t="shared" si="12"/>
        <v>49.147122558728931</v>
      </c>
      <c r="J219" s="10">
        <f t="shared" si="13"/>
        <v>-1878736.1799999997</v>
      </c>
      <c r="K219" s="27">
        <f t="shared" si="14"/>
        <v>46.753051545176767</v>
      </c>
      <c r="L219" s="10">
        <f t="shared" si="15"/>
        <v>-2067917.1</v>
      </c>
    </row>
    <row r="220" spans="1:12" ht="24" outlineLevel="4" x14ac:dyDescent="0.2">
      <c r="A220" s="5" t="s">
        <v>18</v>
      </c>
      <c r="B220" s="6" t="s">
        <v>190</v>
      </c>
      <c r="C220" s="6" t="s">
        <v>15</v>
      </c>
      <c r="D220" s="6" t="s">
        <v>19</v>
      </c>
      <c r="E220" s="6" t="s">
        <v>1</v>
      </c>
      <c r="F220" s="7">
        <v>1046243.43</v>
      </c>
      <c r="G220" s="7">
        <v>1140405.33</v>
      </c>
      <c r="H220" s="7">
        <v>448936.74</v>
      </c>
      <c r="I220" s="27">
        <f t="shared" si="12"/>
        <v>42.909396334273751</v>
      </c>
      <c r="J220" s="10">
        <f t="shared" si="13"/>
        <v>-597306.69000000006</v>
      </c>
      <c r="K220" s="27">
        <f t="shared" si="14"/>
        <v>39.366418955618173</v>
      </c>
      <c r="L220" s="10">
        <f t="shared" si="15"/>
        <v>-691468.59000000008</v>
      </c>
    </row>
    <row r="221" spans="1:12" ht="24" outlineLevel="5" x14ac:dyDescent="0.2">
      <c r="A221" s="8" t="s">
        <v>12</v>
      </c>
      <c r="B221" s="9" t="s">
        <v>190</v>
      </c>
      <c r="C221" s="9" t="s">
        <v>15</v>
      </c>
      <c r="D221" s="9" t="s">
        <v>19</v>
      </c>
      <c r="E221" s="9" t="s">
        <v>13</v>
      </c>
      <c r="F221" s="10">
        <v>1046243.43</v>
      </c>
      <c r="G221" s="10">
        <v>1140405.33</v>
      </c>
      <c r="H221" s="10">
        <v>448936.74</v>
      </c>
      <c r="I221" s="27">
        <f t="shared" si="12"/>
        <v>42.909396334273751</v>
      </c>
      <c r="J221" s="10">
        <f t="shared" si="13"/>
        <v>-597306.69000000006</v>
      </c>
      <c r="K221" s="27">
        <f t="shared" si="14"/>
        <v>39.366418955618173</v>
      </c>
      <c r="L221" s="10">
        <f t="shared" si="15"/>
        <v>-691468.59000000008</v>
      </c>
    </row>
    <row r="222" spans="1:12" ht="24" outlineLevel="4" x14ac:dyDescent="0.2">
      <c r="A222" s="5" t="s">
        <v>191</v>
      </c>
      <c r="B222" s="6" t="s">
        <v>190</v>
      </c>
      <c r="C222" s="6" t="s">
        <v>15</v>
      </c>
      <c r="D222" s="6" t="s">
        <v>192</v>
      </c>
      <c r="E222" s="6" t="s">
        <v>1</v>
      </c>
      <c r="F222" s="7">
        <v>372778.56</v>
      </c>
      <c r="G222" s="7">
        <v>406328.63</v>
      </c>
      <c r="H222" s="7">
        <v>169307.2</v>
      </c>
      <c r="I222" s="27">
        <f t="shared" si="12"/>
        <v>45.417633460465112</v>
      </c>
      <c r="J222" s="10">
        <f t="shared" si="13"/>
        <v>-203471.35999999999</v>
      </c>
      <c r="K222" s="27">
        <f t="shared" si="14"/>
        <v>41.667553674472806</v>
      </c>
      <c r="L222" s="10">
        <f t="shared" si="15"/>
        <v>-237021.43</v>
      </c>
    </row>
    <row r="223" spans="1:12" ht="24" outlineLevel="5" x14ac:dyDescent="0.2">
      <c r="A223" s="8" t="s">
        <v>12</v>
      </c>
      <c r="B223" s="9" t="s">
        <v>190</v>
      </c>
      <c r="C223" s="9" t="s">
        <v>15</v>
      </c>
      <c r="D223" s="9" t="s">
        <v>192</v>
      </c>
      <c r="E223" s="9" t="s">
        <v>13</v>
      </c>
      <c r="F223" s="10">
        <v>372778.56</v>
      </c>
      <c r="G223" s="10">
        <v>406328.63</v>
      </c>
      <c r="H223" s="10">
        <v>169307.2</v>
      </c>
      <c r="I223" s="27">
        <f t="shared" si="12"/>
        <v>45.417633460465112</v>
      </c>
      <c r="J223" s="10">
        <f t="shared" si="13"/>
        <v>-203471.35999999999</v>
      </c>
      <c r="K223" s="27">
        <f t="shared" si="14"/>
        <v>41.667553674472806</v>
      </c>
      <c r="L223" s="10">
        <f t="shared" si="15"/>
        <v>-237021.43</v>
      </c>
    </row>
    <row r="224" spans="1:12" ht="24" outlineLevel="4" x14ac:dyDescent="0.2">
      <c r="A224" s="5" t="s">
        <v>23</v>
      </c>
      <c r="B224" s="6" t="s">
        <v>190</v>
      </c>
      <c r="C224" s="6" t="s">
        <v>15</v>
      </c>
      <c r="D224" s="6" t="s">
        <v>24</v>
      </c>
      <c r="E224" s="6" t="s">
        <v>1</v>
      </c>
      <c r="F224" s="7">
        <v>15537.5</v>
      </c>
      <c r="G224" s="7">
        <v>15537.5</v>
      </c>
      <c r="H224" s="7">
        <v>7521</v>
      </c>
      <c r="I224" s="27">
        <f t="shared" si="12"/>
        <v>48.405470635559134</v>
      </c>
      <c r="J224" s="10">
        <f t="shared" si="13"/>
        <v>-8016.5</v>
      </c>
      <c r="K224" s="27">
        <f t="shared" si="14"/>
        <v>48.405470635559134</v>
      </c>
      <c r="L224" s="10">
        <f t="shared" si="15"/>
        <v>-8016.5</v>
      </c>
    </row>
    <row r="225" spans="1:12" ht="24" outlineLevel="5" x14ac:dyDescent="0.2">
      <c r="A225" s="8" t="s">
        <v>12</v>
      </c>
      <c r="B225" s="9" t="s">
        <v>190</v>
      </c>
      <c r="C225" s="9" t="s">
        <v>15</v>
      </c>
      <c r="D225" s="9" t="s">
        <v>24</v>
      </c>
      <c r="E225" s="9" t="s">
        <v>13</v>
      </c>
      <c r="F225" s="10">
        <v>15537.5</v>
      </c>
      <c r="G225" s="10">
        <v>15537.5</v>
      </c>
      <c r="H225" s="10">
        <v>7521</v>
      </c>
      <c r="I225" s="27">
        <f t="shared" si="12"/>
        <v>48.405470635559134</v>
      </c>
      <c r="J225" s="10">
        <f t="shared" si="13"/>
        <v>-8016.5</v>
      </c>
      <c r="K225" s="27">
        <f t="shared" si="14"/>
        <v>48.405470635559134</v>
      </c>
      <c r="L225" s="10">
        <f t="shared" si="15"/>
        <v>-8016.5</v>
      </c>
    </row>
    <row r="226" spans="1:12" ht="12" outlineLevel="2" x14ac:dyDescent="0.2">
      <c r="A226" s="5" t="s">
        <v>42</v>
      </c>
      <c r="B226" s="6" t="s">
        <v>190</v>
      </c>
      <c r="C226" s="6" t="s">
        <v>43</v>
      </c>
      <c r="D226" s="6" t="s">
        <v>1</v>
      </c>
      <c r="E226" s="6" t="s">
        <v>1</v>
      </c>
      <c r="F226" s="7">
        <v>2502508.6</v>
      </c>
      <c r="G226" s="7">
        <v>442508.6</v>
      </c>
      <c r="H226" s="7">
        <v>209250</v>
      </c>
      <c r="I226" s="27">
        <f t="shared" si="12"/>
        <v>8.361609626436449</v>
      </c>
      <c r="J226" s="10">
        <f t="shared" si="13"/>
        <v>-2293258.6</v>
      </c>
      <c r="K226" s="27">
        <f t="shared" si="14"/>
        <v>47.287216564830608</v>
      </c>
      <c r="L226" s="10">
        <f t="shared" si="15"/>
        <v>-233258.59999999998</v>
      </c>
    </row>
    <row r="227" spans="1:12" ht="36" outlineLevel="3" x14ac:dyDescent="0.2">
      <c r="A227" s="5" t="s">
        <v>45</v>
      </c>
      <c r="B227" s="6" t="s">
        <v>190</v>
      </c>
      <c r="C227" s="6" t="s">
        <v>43</v>
      </c>
      <c r="D227" s="6" t="s">
        <v>46</v>
      </c>
      <c r="E227" s="6" t="s">
        <v>1</v>
      </c>
      <c r="F227" s="7">
        <v>2494008.6</v>
      </c>
      <c r="G227" s="7">
        <v>434008.6</v>
      </c>
      <c r="H227" s="7">
        <v>209250</v>
      </c>
      <c r="I227" s="27">
        <f t="shared" si="12"/>
        <v>8.3901073957804311</v>
      </c>
      <c r="J227" s="10">
        <f t="shared" si="13"/>
        <v>-2284758.6</v>
      </c>
      <c r="K227" s="27">
        <f t="shared" si="14"/>
        <v>48.213330334928848</v>
      </c>
      <c r="L227" s="10">
        <f t="shared" si="15"/>
        <v>-224758.59999999998</v>
      </c>
    </row>
    <row r="228" spans="1:12" ht="24" outlineLevel="4" x14ac:dyDescent="0.2">
      <c r="A228" s="5" t="s">
        <v>47</v>
      </c>
      <c r="B228" s="6" t="s">
        <v>190</v>
      </c>
      <c r="C228" s="6" t="s">
        <v>43</v>
      </c>
      <c r="D228" s="6" t="s">
        <v>48</v>
      </c>
      <c r="E228" s="6" t="s">
        <v>1</v>
      </c>
      <c r="F228" s="7">
        <v>2494008.6</v>
      </c>
      <c r="G228" s="7">
        <v>434008.6</v>
      </c>
      <c r="H228" s="7">
        <v>209250</v>
      </c>
      <c r="I228" s="27">
        <f t="shared" si="12"/>
        <v>8.3901073957804311</v>
      </c>
      <c r="J228" s="10">
        <f t="shared" si="13"/>
        <v>-2284758.6</v>
      </c>
      <c r="K228" s="27">
        <f t="shared" si="14"/>
        <v>48.213330334928848</v>
      </c>
      <c r="L228" s="10">
        <f t="shared" si="15"/>
        <v>-224758.59999999998</v>
      </c>
    </row>
    <row r="229" spans="1:12" ht="24" outlineLevel="5" x14ac:dyDescent="0.2">
      <c r="A229" s="8" t="s">
        <v>12</v>
      </c>
      <c r="B229" s="9" t="s">
        <v>190</v>
      </c>
      <c r="C229" s="9" t="s">
        <v>43</v>
      </c>
      <c r="D229" s="9" t="s">
        <v>48</v>
      </c>
      <c r="E229" s="9" t="s">
        <v>13</v>
      </c>
      <c r="F229" s="10">
        <v>2494008.6</v>
      </c>
      <c r="G229" s="10">
        <v>434008.6</v>
      </c>
      <c r="H229" s="10">
        <v>209250</v>
      </c>
      <c r="I229" s="27">
        <f t="shared" si="12"/>
        <v>8.3901073957804311</v>
      </c>
      <c r="J229" s="10">
        <f t="shared" si="13"/>
        <v>-2284758.6</v>
      </c>
      <c r="K229" s="27">
        <f t="shared" si="14"/>
        <v>48.213330334928848</v>
      </c>
      <c r="L229" s="10">
        <f t="shared" si="15"/>
        <v>-224758.59999999998</v>
      </c>
    </row>
    <row r="230" spans="1:12" ht="24" outlineLevel="3" x14ac:dyDescent="0.2">
      <c r="A230" s="5" t="s">
        <v>60</v>
      </c>
      <c r="B230" s="6" t="s">
        <v>190</v>
      </c>
      <c r="C230" s="6" t="s">
        <v>43</v>
      </c>
      <c r="D230" s="6" t="s">
        <v>61</v>
      </c>
      <c r="E230" s="6" t="s">
        <v>1</v>
      </c>
      <c r="F230" s="7">
        <v>8500</v>
      </c>
      <c r="G230" s="7">
        <v>8500</v>
      </c>
      <c r="H230" s="7"/>
      <c r="I230" s="27">
        <f t="shared" si="12"/>
        <v>0</v>
      </c>
      <c r="J230" s="10">
        <f t="shared" si="13"/>
        <v>-8500</v>
      </c>
      <c r="K230" s="27">
        <f t="shared" si="14"/>
        <v>0</v>
      </c>
      <c r="L230" s="10">
        <f t="shared" si="15"/>
        <v>-8500</v>
      </c>
    </row>
    <row r="231" spans="1:12" ht="24" outlineLevel="5" x14ac:dyDescent="0.2">
      <c r="A231" s="8" t="s">
        <v>12</v>
      </c>
      <c r="B231" s="9" t="s">
        <v>190</v>
      </c>
      <c r="C231" s="9" t="s">
        <v>43</v>
      </c>
      <c r="D231" s="9" t="s">
        <v>62</v>
      </c>
      <c r="E231" s="9" t="s">
        <v>13</v>
      </c>
      <c r="F231" s="10">
        <v>8500</v>
      </c>
      <c r="G231" s="10">
        <v>8500</v>
      </c>
      <c r="H231" s="10"/>
      <c r="I231" s="27">
        <f t="shared" si="12"/>
        <v>0</v>
      </c>
      <c r="J231" s="10">
        <f t="shared" si="13"/>
        <v>-8500</v>
      </c>
      <c r="K231" s="27">
        <f t="shared" si="14"/>
        <v>0</v>
      </c>
      <c r="L231" s="10">
        <f t="shared" si="15"/>
        <v>-8500</v>
      </c>
    </row>
    <row r="232" spans="1:12" ht="36" x14ac:dyDescent="0.2">
      <c r="A232" s="5" t="s">
        <v>193</v>
      </c>
      <c r="B232" s="6" t="s">
        <v>194</v>
      </c>
      <c r="C232" s="6" t="s">
        <v>1</v>
      </c>
      <c r="D232" s="6" t="s">
        <v>1</v>
      </c>
      <c r="E232" s="6" t="s">
        <v>1</v>
      </c>
      <c r="F232" s="7">
        <v>66603045.409999996</v>
      </c>
      <c r="G232" s="7">
        <v>105264125.77</v>
      </c>
      <c r="H232" s="7">
        <v>47257765.579999998</v>
      </c>
      <c r="I232" s="27">
        <f t="shared" si="12"/>
        <v>70.954361454625868</v>
      </c>
      <c r="J232" s="10">
        <f t="shared" si="13"/>
        <v>-19345279.829999998</v>
      </c>
      <c r="K232" s="27">
        <f t="shared" si="14"/>
        <v>44.894464504704359</v>
      </c>
      <c r="L232" s="10">
        <f t="shared" si="15"/>
        <v>-58006360.189999998</v>
      </c>
    </row>
    <row r="233" spans="1:12" ht="12" outlineLevel="1" x14ac:dyDescent="0.2">
      <c r="A233" s="5" t="s">
        <v>4</v>
      </c>
      <c r="B233" s="6" t="s">
        <v>194</v>
      </c>
      <c r="C233" s="6" t="s">
        <v>5</v>
      </c>
      <c r="D233" s="6" t="s">
        <v>1</v>
      </c>
      <c r="E233" s="6" t="s">
        <v>1</v>
      </c>
      <c r="F233" s="7">
        <v>42500</v>
      </c>
      <c r="G233" s="7">
        <v>2662742.3199999998</v>
      </c>
      <c r="H233" s="7">
        <v>1237320.75</v>
      </c>
      <c r="I233" s="27">
        <f t="shared" si="12"/>
        <v>2911.3429411764705</v>
      </c>
      <c r="J233" s="10">
        <f t="shared" si="13"/>
        <v>1194820.75</v>
      </c>
      <c r="K233" s="27">
        <f t="shared" si="14"/>
        <v>46.467911697891971</v>
      </c>
      <c r="L233" s="10">
        <f t="shared" si="15"/>
        <v>-1425421.5699999998</v>
      </c>
    </row>
    <row r="234" spans="1:12" ht="12" outlineLevel="2" x14ac:dyDescent="0.2">
      <c r="A234" s="5" t="s">
        <v>42</v>
      </c>
      <c r="B234" s="6" t="s">
        <v>194</v>
      </c>
      <c r="C234" s="6" t="s">
        <v>43</v>
      </c>
      <c r="D234" s="6" t="s">
        <v>1</v>
      </c>
      <c r="E234" s="6" t="s">
        <v>1</v>
      </c>
      <c r="F234" s="7">
        <v>42500</v>
      </c>
      <c r="G234" s="7">
        <v>2662742.3199999998</v>
      </c>
      <c r="H234" s="7">
        <v>1237320.75</v>
      </c>
      <c r="I234" s="27">
        <f t="shared" si="12"/>
        <v>2911.3429411764705</v>
      </c>
      <c r="J234" s="10">
        <f t="shared" si="13"/>
        <v>1194820.75</v>
      </c>
      <c r="K234" s="27">
        <f t="shared" si="14"/>
        <v>46.467911697891971</v>
      </c>
      <c r="L234" s="10">
        <f t="shared" si="15"/>
        <v>-1425421.5699999998</v>
      </c>
    </row>
    <row r="235" spans="1:12" ht="36" outlineLevel="3" x14ac:dyDescent="0.2">
      <c r="A235" s="5" t="s">
        <v>45</v>
      </c>
      <c r="B235" s="6" t="s">
        <v>194</v>
      </c>
      <c r="C235" s="6" t="s">
        <v>43</v>
      </c>
      <c r="D235" s="6" t="s">
        <v>46</v>
      </c>
      <c r="E235" s="6" t="s">
        <v>1</v>
      </c>
      <c r="F235" s="7"/>
      <c r="G235" s="7">
        <v>2502968.3199999998</v>
      </c>
      <c r="H235" s="7">
        <v>1136619.75</v>
      </c>
      <c r="I235" s="27"/>
      <c r="J235" s="10">
        <f t="shared" si="13"/>
        <v>1136619.75</v>
      </c>
      <c r="K235" s="27">
        <f t="shared" si="14"/>
        <v>45.410872399695421</v>
      </c>
      <c r="L235" s="10">
        <f t="shared" si="15"/>
        <v>-1366348.5699999998</v>
      </c>
    </row>
    <row r="236" spans="1:12" ht="24" outlineLevel="4" x14ac:dyDescent="0.2">
      <c r="A236" s="5" t="s">
        <v>47</v>
      </c>
      <c r="B236" s="6" t="s">
        <v>194</v>
      </c>
      <c r="C236" s="6" t="s">
        <v>43</v>
      </c>
      <c r="D236" s="6" t="s">
        <v>48</v>
      </c>
      <c r="E236" s="6" t="s">
        <v>1</v>
      </c>
      <c r="F236" s="7"/>
      <c r="G236" s="7">
        <v>400000</v>
      </c>
      <c r="H236" s="7"/>
      <c r="I236" s="27"/>
      <c r="J236" s="10">
        <f t="shared" si="13"/>
        <v>0</v>
      </c>
      <c r="K236" s="27">
        <f t="shared" si="14"/>
        <v>0</v>
      </c>
      <c r="L236" s="10">
        <f t="shared" si="15"/>
        <v>-400000</v>
      </c>
    </row>
    <row r="237" spans="1:12" ht="24" outlineLevel="5" x14ac:dyDescent="0.2">
      <c r="A237" s="8" t="s">
        <v>12</v>
      </c>
      <c r="B237" s="9" t="s">
        <v>194</v>
      </c>
      <c r="C237" s="9" t="s">
        <v>43</v>
      </c>
      <c r="D237" s="9" t="s">
        <v>48</v>
      </c>
      <c r="E237" s="9" t="s">
        <v>13</v>
      </c>
      <c r="F237" s="10"/>
      <c r="G237" s="10">
        <v>400000</v>
      </c>
      <c r="H237" s="10"/>
      <c r="I237" s="27"/>
      <c r="J237" s="10">
        <f t="shared" si="13"/>
        <v>0</v>
      </c>
      <c r="K237" s="27">
        <f t="shared" si="14"/>
        <v>0</v>
      </c>
      <c r="L237" s="10">
        <f t="shared" si="15"/>
        <v>-400000</v>
      </c>
    </row>
    <row r="238" spans="1:12" ht="24" outlineLevel="4" x14ac:dyDescent="0.2">
      <c r="A238" s="5" t="s">
        <v>51</v>
      </c>
      <c r="B238" s="6" t="s">
        <v>194</v>
      </c>
      <c r="C238" s="6" t="s">
        <v>43</v>
      </c>
      <c r="D238" s="6" t="s">
        <v>112</v>
      </c>
      <c r="E238" s="6" t="s">
        <v>1</v>
      </c>
      <c r="F238" s="7"/>
      <c r="G238" s="7">
        <v>2102968.3199999998</v>
      </c>
      <c r="H238" s="7">
        <v>1136619.75</v>
      </c>
      <c r="I238" s="27"/>
      <c r="J238" s="10">
        <f t="shared" si="13"/>
        <v>1136619.75</v>
      </c>
      <c r="K238" s="27">
        <f t="shared" si="14"/>
        <v>54.048353424553731</v>
      </c>
      <c r="L238" s="10">
        <f t="shared" si="15"/>
        <v>-966348.56999999983</v>
      </c>
    </row>
    <row r="239" spans="1:12" ht="48" outlineLevel="5" x14ac:dyDescent="0.2">
      <c r="A239" s="8" t="s">
        <v>53</v>
      </c>
      <c r="B239" s="9" t="s">
        <v>194</v>
      </c>
      <c r="C239" s="9" t="s">
        <v>43</v>
      </c>
      <c r="D239" s="9" t="s">
        <v>113</v>
      </c>
      <c r="E239" s="9" t="s">
        <v>55</v>
      </c>
      <c r="F239" s="10"/>
      <c r="G239" s="10">
        <v>1926072.3200000001</v>
      </c>
      <c r="H239" s="10">
        <v>959723.75</v>
      </c>
      <c r="I239" s="27"/>
      <c r="J239" s="10">
        <f t="shared" si="13"/>
        <v>959723.75</v>
      </c>
      <c r="K239" s="27">
        <f t="shared" si="14"/>
        <v>49.828022553171834</v>
      </c>
      <c r="L239" s="10">
        <f t="shared" si="15"/>
        <v>-966348.57000000007</v>
      </c>
    </row>
    <row r="240" spans="1:12" ht="24" outlineLevel="5" x14ac:dyDescent="0.2">
      <c r="A240" s="8" t="s">
        <v>64</v>
      </c>
      <c r="B240" s="9" t="s">
        <v>194</v>
      </c>
      <c r="C240" s="9" t="s">
        <v>43</v>
      </c>
      <c r="D240" s="9" t="s">
        <v>195</v>
      </c>
      <c r="E240" s="9" t="s">
        <v>65</v>
      </c>
      <c r="F240" s="10"/>
      <c r="G240" s="10">
        <v>176896</v>
      </c>
      <c r="H240" s="10">
        <v>176896</v>
      </c>
      <c r="I240" s="27"/>
      <c r="J240" s="10">
        <f t="shared" si="13"/>
        <v>176896</v>
      </c>
      <c r="K240" s="27">
        <f t="shared" si="14"/>
        <v>100</v>
      </c>
      <c r="L240" s="10">
        <f t="shared" si="15"/>
        <v>0</v>
      </c>
    </row>
    <row r="241" spans="1:12" ht="24" outlineLevel="3" x14ac:dyDescent="0.2">
      <c r="A241" s="5" t="s">
        <v>60</v>
      </c>
      <c r="B241" s="6" t="s">
        <v>194</v>
      </c>
      <c r="C241" s="6" t="s">
        <v>43</v>
      </c>
      <c r="D241" s="6" t="s">
        <v>61</v>
      </c>
      <c r="E241" s="6" t="s">
        <v>1</v>
      </c>
      <c r="F241" s="7">
        <v>42500</v>
      </c>
      <c r="G241" s="7">
        <v>159774</v>
      </c>
      <c r="H241" s="7">
        <v>100701</v>
      </c>
      <c r="I241" s="27">
        <f t="shared" si="12"/>
        <v>236.9435294117647</v>
      </c>
      <c r="J241" s="10">
        <f t="shared" si="13"/>
        <v>58201</v>
      </c>
      <c r="K241" s="27">
        <f t="shared" si="14"/>
        <v>63.02715085057644</v>
      </c>
      <c r="L241" s="10">
        <f t="shared" si="15"/>
        <v>-59073</v>
      </c>
    </row>
    <row r="242" spans="1:12" ht="24" outlineLevel="5" x14ac:dyDescent="0.2">
      <c r="A242" s="8" t="s">
        <v>12</v>
      </c>
      <c r="B242" s="9" t="s">
        <v>194</v>
      </c>
      <c r="C242" s="9" t="s">
        <v>43</v>
      </c>
      <c r="D242" s="9" t="s">
        <v>196</v>
      </c>
      <c r="E242" s="9" t="s">
        <v>13</v>
      </c>
      <c r="F242" s="10"/>
      <c r="G242" s="10">
        <v>50724</v>
      </c>
      <c r="H242" s="10">
        <v>34151</v>
      </c>
      <c r="I242" s="27"/>
      <c r="J242" s="10">
        <f t="shared" si="13"/>
        <v>34151</v>
      </c>
      <c r="K242" s="27">
        <f t="shared" si="14"/>
        <v>67.327103540730221</v>
      </c>
      <c r="L242" s="10">
        <f t="shared" si="15"/>
        <v>-16573</v>
      </c>
    </row>
    <row r="243" spans="1:12" ht="24" outlineLevel="5" x14ac:dyDescent="0.2">
      <c r="A243" s="8" t="s">
        <v>12</v>
      </c>
      <c r="B243" s="9" t="s">
        <v>194</v>
      </c>
      <c r="C243" s="9" t="s">
        <v>43</v>
      </c>
      <c r="D243" s="9" t="s">
        <v>62</v>
      </c>
      <c r="E243" s="9" t="s">
        <v>13</v>
      </c>
      <c r="F243" s="10">
        <v>42500</v>
      </c>
      <c r="G243" s="10">
        <v>42500</v>
      </c>
      <c r="H243" s="10"/>
      <c r="I243" s="27">
        <f t="shared" si="12"/>
        <v>0</v>
      </c>
      <c r="J243" s="10">
        <f t="shared" si="13"/>
        <v>-42500</v>
      </c>
      <c r="K243" s="27">
        <f t="shared" si="14"/>
        <v>0</v>
      </c>
      <c r="L243" s="10">
        <f t="shared" si="15"/>
        <v>-42500</v>
      </c>
    </row>
    <row r="244" spans="1:12" ht="24" outlineLevel="5" x14ac:dyDescent="0.2">
      <c r="A244" s="8" t="s">
        <v>12</v>
      </c>
      <c r="B244" s="9" t="s">
        <v>194</v>
      </c>
      <c r="C244" s="9" t="s">
        <v>43</v>
      </c>
      <c r="D244" s="9" t="s">
        <v>197</v>
      </c>
      <c r="E244" s="9" t="s">
        <v>13</v>
      </c>
      <c r="F244" s="10"/>
      <c r="G244" s="10">
        <v>66550</v>
      </c>
      <c r="H244" s="10">
        <v>66550</v>
      </c>
      <c r="I244" s="27"/>
      <c r="J244" s="10">
        <f t="shared" si="13"/>
        <v>66550</v>
      </c>
      <c r="K244" s="27">
        <f t="shared" si="14"/>
        <v>100</v>
      </c>
      <c r="L244" s="10">
        <f t="shared" si="15"/>
        <v>0</v>
      </c>
    </row>
    <row r="245" spans="1:12" ht="24" outlineLevel="1" x14ac:dyDescent="0.2">
      <c r="A245" s="5" t="s">
        <v>73</v>
      </c>
      <c r="B245" s="6" t="s">
        <v>194</v>
      </c>
      <c r="C245" s="6" t="s">
        <v>74</v>
      </c>
      <c r="D245" s="6" t="s">
        <v>1</v>
      </c>
      <c r="E245" s="6" t="s">
        <v>1</v>
      </c>
      <c r="F245" s="7">
        <v>178000</v>
      </c>
      <c r="G245" s="7">
        <v>1278000</v>
      </c>
      <c r="H245" s="7">
        <v>365266.9</v>
      </c>
      <c r="I245" s="27">
        <f t="shared" si="12"/>
        <v>205.20612359550566</v>
      </c>
      <c r="J245" s="10">
        <f t="shared" si="13"/>
        <v>187266.90000000002</v>
      </c>
      <c r="K245" s="27">
        <f t="shared" si="14"/>
        <v>28.581134585289519</v>
      </c>
      <c r="L245" s="10">
        <f t="shared" si="15"/>
        <v>-912733.1</v>
      </c>
    </row>
    <row r="246" spans="1:12" ht="48" outlineLevel="2" x14ac:dyDescent="0.2">
      <c r="A246" s="5" t="s">
        <v>79</v>
      </c>
      <c r="B246" s="6" t="s">
        <v>194</v>
      </c>
      <c r="C246" s="6" t="s">
        <v>80</v>
      </c>
      <c r="D246" s="6" t="s">
        <v>1</v>
      </c>
      <c r="E246" s="6" t="s">
        <v>1</v>
      </c>
      <c r="F246" s="7">
        <v>178000</v>
      </c>
      <c r="G246" s="7">
        <v>1278000</v>
      </c>
      <c r="H246" s="7">
        <v>365266.9</v>
      </c>
      <c r="I246" s="27">
        <f t="shared" si="12"/>
        <v>205.20612359550566</v>
      </c>
      <c r="J246" s="10">
        <f t="shared" si="13"/>
        <v>187266.90000000002</v>
      </c>
      <c r="K246" s="27">
        <f t="shared" si="14"/>
        <v>28.581134585289519</v>
      </c>
      <c r="L246" s="10">
        <f t="shared" si="15"/>
        <v>-912733.1</v>
      </c>
    </row>
    <row r="247" spans="1:12" ht="12" outlineLevel="3" x14ac:dyDescent="0.2">
      <c r="A247" s="5" t="s">
        <v>35</v>
      </c>
      <c r="B247" s="6" t="s">
        <v>194</v>
      </c>
      <c r="C247" s="6" t="s">
        <v>80</v>
      </c>
      <c r="D247" s="6" t="s">
        <v>37</v>
      </c>
      <c r="E247" s="6" t="s">
        <v>1</v>
      </c>
      <c r="F247" s="7"/>
      <c r="G247" s="7">
        <v>1100000</v>
      </c>
      <c r="H247" s="7">
        <v>323085.90000000002</v>
      </c>
      <c r="I247" s="27"/>
      <c r="J247" s="10">
        <f t="shared" si="13"/>
        <v>323085.90000000002</v>
      </c>
      <c r="K247" s="27">
        <f t="shared" si="14"/>
        <v>29.371445454545459</v>
      </c>
      <c r="L247" s="10">
        <f t="shared" si="15"/>
        <v>-776914.1</v>
      </c>
    </row>
    <row r="248" spans="1:12" ht="12" outlineLevel="4" x14ac:dyDescent="0.2">
      <c r="A248" s="5" t="s">
        <v>38</v>
      </c>
      <c r="B248" s="6" t="s">
        <v>194</v>
      </c>
      <c r="C248" s="6" t="s">
        <v>80</v>
      </c>
      <c r="D248" s="6" t="s">
        <v>39</v>
      </c>
      <c r="E248" s="6" t="s">
        <v>1</v>
      </c>
      <c r="F248" s="7"/>
      <c r="G248" s="7">
        <v>1100000</v>
      </c>
      <c r="H248" s="7">
        <v>323085.90000000002</v>
      </c>
      <c r="I248" s="27"/>
      <c r="J248" s="10">
        <f t="shared" si="13"/>
        <v>323085.90000000002</v>
      </c>
      <c r="K248" s="27">
        <f t="shared" si="14"/>
        <v>29.371445454545459</v>
      </c>
      <c r="L248" s="10">
        <f t="shared" si="15"/>
        <v>-776914.1</v>
      </c>
    </row>
    <row r="249" spans="1:12" ht="12" outlineLevel="5" x14ac:dyDescent="0.2">
      <c r="A249" s="8" t="s">
        <v>40</v>
      </c>
      <c r="B249" s="9" t="s">
        <v>194</v>
      </c>
      <c r="C249" s="9" t="s">
        <v>80</v>
      </c>
      <c r="D249" s="9" t="s">
        <v>39</v>
      </c>
      <c r="E249" s="9" t="s">
        <v>41</v>
      </c>
      <c r="F249" s="10"/>
      <c r="G249" s="10">
        <v>1100000</v>
      </c>
      <c r="H249" s="10">
        <v>323085.90000000002</v>
      </c>
      <c r="I249" s="27"/>
      <c r="J249" s="10">
        <f t="shared" si="13"/>
        <v>323085.90000000002</v>
      </c>
      <c r="K249" s="27">
        <f t="shared" si="14"/>
        <v>29.371445454545459</v>
      </c>
      <c r="L249" s="10">
        <f t="shared" si="15"/>
        <v>-776914.1</v>
      </c>
    </row>
    <row r="250" spans="1:12" ht="24" outlineLevel="3" x14ac:dyDescent="0.2">
      <c r="A250" s="5" t="s">
        <v>60</v>
      </c>
      <c r="B250" s="6" t="s">
        <v>194</v>
      </c>
      <c r="C250" s="6" t="s">
        <v>80</v>
      </c>
      <c r="D250" s="6" t="s">
        <v>61</v>
      </c>
      <c r="E250" s="6" t="s">
        <v>1</v>
      </c>
      <c r="F250" s="7">
        <v>178000</v>
      </c>
      <c r="G250" s="7">
        <v>178000</v>
      </c>
      <c r="H250" s="7">
        <v>42181</v>
      </c>
      <c r="I250" s="27">
        <f t="shared" si="12"/>
        <v>23.697191011235955</v>
      </c>
      <c r="J250" s="10">
        <f t="shared" si="13"/>
        <v>-135819</v>
      </c>
      <c r="K250" s="27">
        <f t="shared" si="14"/>
        <v>23.697191011235955</v>
      </c>
      <c r="L250" s="10">
        <f t="shared" si="15"/>
        <v>-135819</v>
      </c>
    </row>
    <row r="251" spans="1:12" ht="24" outlineLevel="5" x14ac:dyDescent="0.2">
      <c r="A251" s="8" t="s">
        <v>12</v>
      </c>
      <c r="B251" s="9" t="s">
        <v>194</v>
      </c>
      <c r="C251" s="9" t="s">
        <v>80</v>
      </c>
      <c r="D251" s="9" t="s">
        <v>95</v>
      </c>
      <c r="E251" s="9" t="s">
        <v>13</v>
      </c>
      <c r="F251" s="10">
        <v>178000</v>
      </c>
      <c r="G251" s="10">
        <v>178000</v>
      </c>
      <c r="H251" s="10">
        <v>42181</v>
      </c>
      <c r="I251" s="27">
        <f t="shared" si="12"/>
        <v>23.697191011235955</v>
      </c>
      <c r="J251" s="10">
        <f t="shared" si="13"/>
        <v>-135819</v>
      </c>
      <c r="K251" s="27">
        <f t="shared" si="14"/>
        <v>23.697191011235955</v>
      </c>
      <c r="L251" s="10">
        <f t="shared" si="15"/>
        <v>-135819</v>
      </c>
    </row>
    <row r="252" spans="1:12" ht="12" outlineLevel="1" x14ac:dyDescent="0.2">
      <c r="A252" s="5" t="s">
        <v>102</v>
      </c>
      <c r="B252" s="6" t="s">
        <v>194</v>
      </c>
      <c r="C252" s="6" t="s">
        <v>103</v>
      </c>
      <c r="D252" s="6" t="s">
        <v>1</v>
      </c>
      <c r="E252" s="6" t="s">
        <v>1</v>
      </c>
      <c r="F252" s="7">
        <v>7201200</v>
      </c>
      <c r="G252" s="7">
        <v>36743949.799999997</v>
      </c>
      <c r="H252" s="7">
        <v>13109773.630000001</v>
      </c>
      <c r="I252" s="27">
        <f t="shared" si="12"/>
        <v>182.04984766427819</v>
      </c>
      <c r="J252" s="10">
        <f t="shared" si="13"/>
        <v>5908573.6300000008</v>
      </c>
      <c r="K252" s="27">
        <f t="shared" si="14"/>
        <v>35.678727249948508</v>
      </c>
      <c r="L252" s="10">
        <f t="shared" si="15"/>
        <v>-23634176.169999994</v>
      </c>
    </row>
    <row r="253" spans="1:12" ht="12" outlineLevel="2" x14ac:dyDescent="0.2">
      <c r="A253" s="5" t="s">
        <v>198</v>
      </c>
      <c r="B253" s="6" t="s">
        <v>194</v>
      </c>
      <c r="C253" s="6" t="s">
        <v>199</v>
      </c>
      <c r="D253" s="6" t="s">
        <v>1</v>
      </c>
      <c r="E253" s="6" t="s">
        <v>1</v>
      </c>
      <c r="F253" s="7">
        <v>7201200</v>
      </c>
      <c r="G253" s="7">
        <v>10138750</v>
      </c>
      <c r="H253" s="7">
        <v>3934580</v>
      </c>
      <c r="I253" s="27">
        <f t="shared" si="12"/>
        <v>54.6378381380881</v>
      </c>
      <c r="J253" s="10">
        <f t="shared" si="13"/>
        <v>-3266620</v>
      </c>
      <c r="K253" s="27">
        <f t="shared" si="14"/>
        <v>38.807348045863641</v>
      </c>
      <c r="L253" s="10">
        <f t="shared" si="15"/>
        <v>-6204170</v>
      </c>
    </row>
    <row r="254" spans="1:12" ht="12" outlineLevel="3" x14ac:dyDescent="0.2">
      <c r="A254" s="5" t="s">
        <v>200</v>
      </c>
      <c r="B254" s="6" t="s">
        <v>194</v>
      </c>
      <c r="C254" s="6" t="s">
        <v>199</v>
      </c>
      <c r="D254" s="6" t="s">
        <v>201</v>
      </c>
      <c r="E254" s="6" t="s">
        <v>1</v>
      </c>
      <c r="F254" s="7">
        <v>7201200</v>
      </c>
      <c r="G254" s="7">
        <v>10138750</v>
      </c>
      <c r="H254" s="7">
        <v>3934580</v>
      </c>
      <c r="I254" s="27">
        <f t="shared" si="12"/>
        <v>54.6378381380881</v>
      </c>
      <c r="J254" s="10">
        <f t="shared" si="13"/>
        <v>-3266620</v>
      </c>
      <c r="K254" s="27">
        <f t="shared" si="14"/>
        <v>38.807348045863641</v>
      </c>
      <c r="L254" s="10">
        <f t="shared" si="15"/>
        <v>-6204170</v>
      </c>
    </row>
    <row r="255" spans="1:12" ht="24" outlineLevel="4" x14ac:dyDescent="0.2">
      <c r="A255" s="5" t="s">
        <v>202</v>
      </c>
      <c r="B255" s="6" t="s">
        <v>194</v>
      </c>
      <c r="C255" s="6" t="s">
        <v>199</v>
      </c>
      <c r="D255" s="6" t="s">
        <v>203</v>
      </c>
      <c r="E255" s="6" t="s">
        <v>1</v>
      </c>
      <c r="F255" s="7">
        <v>7201200</v>
      </c>
      <c r="G255" s="7">
        <v>10138750</v>
      </c>
      <c r="H255" s="7">
        <v>3934580</v>
      </c>
      <c r="I255" s="27">
        <f t="shared" si="12"/>
        <v>54.6378381380881</v>
      </c>
      <c r="J255" s="10">
        <f t="shared" si="13"/>
        <v>-3266620</v>
      </c>
      <c r="K255" s="27">
        <f t="shared" si="14"/>
        <v>38.807348045863641</v>
      </c>
      <c r="L255" s="10">
        <f t="shared" si="15"/>
        <v>-6204170</v>
      </c>
    </row>
    <row r="256" spans="1:12" ht="12" outlineLevel="5" x14ac:dyDescent="0.2">
      <c r="A256" s="8" t="s">
        <v>115</v>
      </c>
      <c r="B256" s="9" t="s">
        <v>194</v>
      </c>
      <c r="C256" s="9" t="s">
        <v>199</v>
      </c>
      <c r="D256" s="9" t="s">
        <v>203</v>
      </c>
      <c r="E256" s="9" t="s">
        <v>117</v>
      </c>
      <c r="F256" s="10">
        <v>7201200</v>
      </c>
      <c r="G256" s="10">
        <v>7201200</v>
      </c>
      <c r="H256" s="10">
        <v>3563580</v>
      </c>
      <c r="I256" s="27">
        <f t="shared" si="12"/>
        <v>49.48591901349775</v>
      </c>
      <c r="J256" s="10">
        <f t="shared" si="13"/>
        <v>-3637620</v>
      </c>
      <c r="K256" s="27">
        <f t="shared" si="14"/>
        <v>49.48591901349775</v>
      </c>
      <c r="L256" s="10">
        <f t="shared" si="15"/>
        <v>-3637620</v>
      </c>
    </row>
    <row r="257" spans="1:12" ht="12" outlineLevel="5" x14ac:dyDescent="0.2">
      <c r="A257" s="8" t="s">
        <v>115</v>
      </c>
      <c r="B257" s="9" t="s">
        <v>194</v>
      </c>
      <c r="C257" s="9" t="s">
        <v>199</v>
      </c>
      <c r="D257" s="9" t="s">
        <v>204</v>
      </c>
      <c r="E257" s="9" t="s">
        <v>117</v>
      </c>
      <c r="F257" s="10"/>
      <c r="G257" s="10">
        <v>2937550</v>
      </c>
      <c r="H257" s="10">
        <v>371000</v>
      </c>
      <c r="I257" s="27"/>
      <c r="J257" s="10">
        <f t="shared" si="13"/>
        <v>371000</v>
      </c>
      <c r="K257" s="27">
        <f t="shared" si="14"/>
        <v>12.629572262599787</v>
      </c>
      <c r="L257" s="10">
        <f t="shared" si="15"/>
        <v>-2566550</v>
      </c>
    </row>
    <row r="258" spans="1:12" ht="12" outlineLevel="2" x14ac:dyDescent="0.2">
      <c r="A258" s="5" t="s">
        <v>205</v>
      </c>
      <c r="B258" s="6" t="s">
        <v>194</v>
      </c>
      <c r="C258" s="6" t="s">
        <v>206</v>
      </c>
      <c r="D258" s="6" t="s">
        <v>1</v>
      </c>
      <c r="E258" s="6" t="s">
        <v>1</v>
      </c>
      <c r="F258" s="7"/>
      <c r="G258" s="7">
        <v>26605199.800000001</v>
      </c>
      <c r="H258" s="7">
        <v>9175193.6300000008</v>
      </c>
      <c r="I258" s="27"/>
      <c r="J258" s="10">
        <f t="shared" si="13"/>
        <v>9175193.6300000008</v>
      </c>
      <c r="K258" s="27">
        <f t="shared" si="14"/>
        <v>34.486467679148944</v>
      </c>
      <c r="L258" s="10">
        <f t="shared" si="15"/>
        <v>-17430006.170000002</v>
      </c>
    </row>
    <row r="259" spans="1:12" ht="12" outlineLevel="3" x14ac:dyDescent="0.2">
      <c r="A259" s="5" t="s">
        <v>207</v>
      </c>
      <c r="B259" s="6" t="s">
        <v>194</v>
      </c>
      <c r="C259" s="6" t="s">
        <v>206</v>
      </c>
      <c r="D259" s="6" t="s">
        <v>208</v>
      </c>
      <c r="E259" s="6" t="s">
        <v>1</v>
      </c>
      <c r="F259" s="7"/>
      <c r="G259" s="7">
        <v>1637200</v>
      </c>
      <c r="H259" s="7"/>
      <c r="I259" s="27"/>
      <c r="J259" s="10">
        <f t="shared" si="13"/>
        <v>0</v>
      </c>
      <c r="K259" s="27">
        <f t="shared" si="14"/>
        <v>0</v>
      </c>
      <c r="L259" s="10">
        <f t="shared" si="15"/>
        <v>-1637200</v>
      </c>
    </row>
    <row r="260" spans="1:12" ht="36" outlineLevel="4" x14ac:dyDescent="0.2">
      <c r="A260" s="5" t="s">
        <v>209</v>
      </c>
      <c r="B260" s="6" t="s">
        <v>194</v>
      </c>
      <c r="C260" s="6" t="s">
        <v>206</v>
      </c>
      <c r="D260" s="6" t="s">
        <v>210</v>
      </c>
      <c r="E260" s="6" t="s">
        <v>1</v>
      </c>
      <c r="F260" s="7"/>
      <c r="G260" s="7">
        <v>1637200</v>
      </c>
      <c r="H260" s="7"/>
      <c r="I260" s="27"/>
      <c r="J260" s="10">
        <f t="shared" si="13"/>
        <v>0</v>
      </c>
      <c r="K260" s="27">
        <f t="shared" si="14"/>
        <v>0</v>
      </c>
      <c r="L260" s="10">
        <f t="shared" si="15"/>
        <v>-1637200</v>
      </c>
    </row>
    <row r="261" spans="1:12" ht="24" outlineLevel="5" x14ac:dyDescent="0.2">
      <c r="A261" s="8" t="s">
        <v>12</v>
      </c>
      <c r="B261" s="9" t="s">
        <v>194</v>
      </c>
      <c r="C261" s="9" t="s">
        <v>206</v>
      </c>
      <c r="D261" s="9" t="s">
        <v>210</v>
      </c>
      <c r="E261" s="9" t="s">
        <v>13</v>
      </c>
      <c r="F261" s="10"/>
      <c r="G261" s="10">
        <v>1637200</v>
      </c>
      <c r="H261" s="10"/>
      <c r="I261" s="27"/>
      <c r="J261" s="10">
        <f t="shared" si="13"/>
        <v>0</v>
      </c>
      <c r="K261" s="27">
        <f t="shared" si="14"/>
        <v>0</v>
      </c>
      <c r="L261" s="10">
        <f t="shared" si="15"/>
        <v>-1637200</v>
      </c>
    </row>
    <row r="262" spans="1:12" ht="12" outlineLevel="3" x14ac:dyDescent="0.2">
      <c r="A262" s="5" t="s">
        <v>211</v>
      </c>
      <c r="B262" s="6" t="s">
        <v>194</v>
      </c>
      <c r="C262" s="6" t="s">
        <v>206</v>
      </c>
      <c r="D262" s="6" t="s">
        <v>212</v>
      </c>
      <c r="E262" s="6" t="s">
        <v>1</v>
      </c>
      <c r="F262" s="7"/>
      <c r="G262" s="7">
        <v>19167999.800000001</v>
      </c>
      <c r="H262" s="7">
        <v>6796765</v>
      </c>
      <c r="I262" s="27"/>
      <c r="J262" s="10">
        <f t="shared" si="13"/>
        <v>6796765</v>
      </c>
      <c r="K262" s="27">
        <f t="shared" si="14"/>
        <v>35.458916271482849</v>
      </c>
      <c r="L262" s="10">
        <f t="shared" si="15"/>
        <v>-12371234.800000001</v>
      </c>
    </row>
    <row r="263" spans="1:12" ht="48" outlineLevel="4" x14ac:dyDescent="0.2">
      <c r="A263" s="5" t="s">
        <v>213</v>
      </c>
      <c r="B263" s="6" t="s">
        <v>194</v>
      </c>
      <c r="C263" s="6" t="s">
        <v>206</v>
      </c>
      <c r="D263" s="6" t="s">
        <v>214</v>
      </c>
      <c r="E263" s="6" t="s">
        <v>1</v>
      </c>
      <c r="F263" s="7"/>
      <c r="G263" s="7">
        <v>19167999.800000001</v>
      </c>
      <c r="H263" s="7">
        <v>6796765</v>
      </c>
      <c r="I263" s="27"/>
      <c r="J263" s="10">
        <f t="shared" si="13"/>
        <v>6796765</v>
      </c>
      <c r="K263" s="27">
        <f t="shared" si="14"/>
        <v>35.458916271482849</v>
      </c>
      <c r="L263" s="10">
        <f t="shared" si="15"/>
        <v>-12371234.800000001</v>
      </c>
    </row>
    <row r="264" spans="1:12" ht="24" outlineLevel="5" x14ac:dyDescent="0.2">
      <c r="A264" s="8" t="s">
        <v>12</v>
      </c>
      <c r="B264" s="9" t="s">
        <v>194</v>
      </c>
      <c r="C264" s="9" t="s">
        <v>206</v>
      </c>
      <c r="D264" s="9" t="s">
        <v>214</v>
      </c>
      <c r="E264" s="9" t="s">
        <v>13</v>
      </c>
      <c r="F264" s="10"/>
      <c r="G264" s="10">
        <v>19167999.800000001</v>
      </c>
      <c r="H264" s="10">
        <v>6796765</v>
      </c>
      <c r="I264" s="27"/>
      <c r="J264" s="10">
        <f t="shared" ref="J264:J327" si="16">H264-F264</f>
        <v>6796765</v>
      </c>
      <c r="K264" s="27">
        <f t="shared" ref="K264:K327" si="17">H264/G264*100</f>
        <v>35.458916271482849</v>
      </c>
      <c r="L264" s="10">
        <f t="shared" ref="L264:L327" si="18">H264-G264</f>
        <v>-12371234.800000001</v>
      </c>
    </row>
    <row r="265" spans="1:12" ht="24" outlineLevel="3" x14ac:dyDescent="0.2">
      <c r="A265" s="5" t="s">
        <v>60</v>
      </c>
      <c r="B265" s="6" t="s">
        <v>194</v>
      </c>
      <c r="C265" s="6" t="s">
        <v>206</v>
      </c>
      <c r="D265" s="6" t="s">
        <v>61</v>
      </c>
      <c r="E265" s="6" t="s">
        <v>1</v>
      </c>
      <c r="F265" s="7"/>
      <c r="G265" s="7">
        <v>5800000</v>
      </c>
      <c r="H265" s="7">
        <v>2378428.63</v>
      </c>
      <c r="I265" s="27"/>
      <c r="J265" s="10">
        <f t="shared" si="16"/>
        <v>2378428.63</v>
      </c>
      <c r="K265" s="27">
        <f t="shared" si="17"/>
        <v>41.007390172413793</v>
      </c>
      <c r="L265" s="10">
        <f t="shared" si="18"/>
        <v>-3421571.37</v>
      </c>
    </row>
    <row r="266" spans="1:12" ht="24" outlineLevel="5" x14ac:dyDescent="0.2">
      <c r="A266" s="8" t="s">
        <v>12</v>
      </c>
      <c r="B266" s="9" t="s">
        <v>194</v>
      </c>
      <c r="C266" s="9" t="s">
        <v>206</v>
      </c>
      <c r="D266" s="9" t="s">
        <v>215</v>
      </c>
      <c r="E266" s="9" t="s">
        <v>13</v>
      </c>
      <c r="F266" s="10"/>
      <c r="G266" s="10">
        <v>700000</v>
      </c>
      <c r="H266" s="10"/>
      <c r="I266" s="27"/>
      <c r="J266" s="10">
        <f t="shared" si="16"/>
        <v>0</v>
      </c>
      <c r="K266" s="27">
        <f t="shared" si="17"/>
        <v>0</v>
      </c>
      <c r="L266" s="10">
        <f t="shared" si="18"/>
        <v>-700000</v>
      </c>
    </row>
    <row r="267" spans="1:12" ht="24" outlineLevel="5" x14ac:dyDescent="0.2">
      <c r="A267" s="8" t="s">
        <v>12</v>
      </c>
      <c r="B267" s="9" t="s">
        <v>194</v>
      </c>
      <c r="C267" s="9" t="s">
        <v>206</v>
      </c>
      <c r="D267" s="9" t="s">
        <v>216</v>
      </c>
      <c r="E267" s="9" t="s">
        <v>13</v>
      </c>
      <c r="F267" s="10"/>
      <c r="G267" s="10">
        <v>4200000</v>
      </c>
      <c r="H267" s="10">
        <v>2378428.63</v>
      </c>
      <c r="I267" s="27"/>
      <c r="J267" s="10">
        <f t="shared" si="16"/>
        <v>2378428.63</v>
      </c>
      <c r="K267" s="27">
        <f t="shared" si="17"/>
        <v>56.629253095238099</v>
      </c>
      <c r="L267" s="10">
        <f t="shared" si="18"/>
        <v>-1821571.37</v>
      </c>
    </row>
    <row r="268" spans="1:12" ht="24" outlineLevel="5" x14ac:dyDescent="0.2">
      <c r="A268" s="8" t="s">
        <v>12</v>
      </c>
      <c r="B268" s="9" t="s">
        <v>194</v>
      </c>
      <c r="C268" s="9" t="s">
        <v>206</v>
      </c>
      <c r="D268" s="9" t="s">
        <v>217</v>
      </c>
      <c r="E268" s="9" t="s">
        <v>13</v>
      </c>
      <c r="F268" s="10"/>
      <c r="G268" s="10">
        <v>900000</v>
      </c>
      <c r="H268" s="10"/>
      <c r="I268" s="27"/>
      <c r="J268" s="10">
        <f t="shared" si="16"/>
        <v>0</v>
      </c>
      <c r="K268" s="27">
        <f t="shared" si="17"/>
        <v>0</v>
      </c>
      <c r="L268" s="10">
        <f t="shared" si="18"/>
        <v>-900000</v>
      </c>
    </row>
    <row r="269" spans="1:12" ht="12" outlineLevel="1" x14ac:dyDescent="0.2">
      <c r="A269" s="5" t="s">
        <v>121</v>
      </c>
      <c r="B269" s="6" t="s">
        <v>194</v>
      </c>
      <c r="C269" s="6" t="s">
        <v>122</v>
      </c>
      <c r="D269" s="6" t="s">
        <v>1</v>
      </c>
      <c r="E269" s="6" t="s">
        <v>1</v>
      </c>
      <c r="F269" s="7">
        <v>54400145.409999996</v>
      </c>
      <c r="G269" s="7">
        <v>59798233.649999999</v>
      </c>
      <c r="H269" s="7">
        <v>32453468.870000001</v>
      </c>
      <c r="I269" s="27">
        <f t="shared" ref="I269:I327" si="19">H269/F269*100</f>
        <v>59.656952431664465</v>
      </c>
      <c r="J269" s="10">
        <f t="shared" si="16"/>
        <v>-21946676.539999995</v>
      </c>
      <c r="K269" s="27">
        <f t="shared" si="17"/>
        <v>54.271617887495914</v>
      </c>
      <c r="L269" s="10">
        <f t="shared" si="18"/>
        <v>-27344764.779999997</v>
      </c>
    </row>
    <row r="270" spans="1:12" ht="12" outlineLevel="2" x14ac:dyDescent="0.2">
      <c r="A270" s="5" t="s">
        <v>218</v>
      </c>
      <c r="B270" s="6" t="s">
        <v>194</v>
      </c>
      <c r="C270" s="6" t="s">
        <v>219</v>
      </c>
      <c r="D270" s="6" t="s">
        <v>1</v>
      </c>
      <c r="E270" s="6" t="s">
        <v>1</v>
      </c>
      <c r="F270" s="7"/>
      <c r="G270" s="7">
        <v>21547772</v>
      </c>
      <c r="H270" s="7">
        <v>21172172</v>
      </c>
      <c r="I270" s="27"/>
      <c r="J270" s="10">
        <f t="shared" si="16"/>
        <v>21172172</v>
      </c>
      <c r="K270" s="27">
        <f t="shared" si="17"/>
        <v>98.256896351047345</v>
      </c>
      <c r="L270" s="10">
        <f t="shared" si="18"/>
        <v>-375600</v>
      </c>
    </row>
    <row r="271" spans="1:12" ht="48" outlineLevel="3" x14ac:dyDescent="0.2">
      <c r="A271" s="5" t="s">
        <v>220</v>
      </c>
      <c r="B271" s="6" t="s">
        <v>194</v>
      </c>
      <c r="C271" s="6" t="s">
        <v>219</v>
      </c>
      <c r="D271" s="6" t="s">
        <v>221</v>
      </c>
      <c r="E271" s="6" t="s">
        <v>1</v>
      </c>
      <c r="F271" s="7"/>
      <c r="G271" s="7">
        <v>20937772</v>
      </c>
      <c r="H271" s="7">
        <v>20937772</v>
      </c>
      <c r="I271" s="27"/>
      <c r="J271" s="10">
        <f t="shared" si="16"/>
        <v>20937772</v>
      </c>
      <c r="K271" s="27">
        <f t="shared" si="17"/>
        <v>100</v>
      </c>
      <c r="L271" s="10">
        <f t="shared" si="18"/>
        <v>0</v>
      </c>
    </row>
    <row r="272" spans="1:12" ht="84" outlineLevel="4" x14ac:dyDescent="0.2">
      <c r="A272" s="5" t="s">
        <v>222</v>
      </c>
      <c r="B272" s="6" t="s">
        <v>194</v>
      </c>
      <c r="C272" s="6" t="s">
        <v>219</v>
      </c>
      <c r="D272" s="6" t="s">
        <v>223</v>
      </c>
      <c r="E272" s="6" t="s">
        <v>1</v>
      </c>
      <c r="F272" s="7"/>
      <c r="G272" s="7">
        <v>14901412</v>
      </c>
      <c r="H272" s="7">
        <v>14901412</v>
      </c>
      <c r="I272" s="27"/>
      <c r="J272" s="10">
        <f t="shared" si="16"/>
        <v>14901412</v>
      </c>
      <c r="K272" s="27">
        <f t="shared" si="17"/>
        <v>100</v>
      </c>
      <c r="L272" s="10">
        <f t="shared" si="18"/>
        <v>0</v>
      </c>
    </row>
    <row r="273" spans="1:12" ht="12" outlineLevel="5" x14ac:dyDescent="0.2">
      <c r="A273" s="8" t="s">
        <v>115</v>
      </c>
      <c r="B273" s="9" t="s">
        <v>194</v>
      </c>
      <c r="C273" s="9" t="s">
        <v>219</v>
      </c>
      <c r="D273" s="9" t="s">
        <v>224</v>
      </c>
      <c r="E273" s="9" t="s">
        <v>117</v>
      </c>
      <c r="F273" s="10"/>
      <c r="G273" s="10">
        <v>14901412</v>
      </c>
      <c r="H273" s="10">
        <v>14901412</v>
      </c>
      <c r="I273" s="27"/>
      <c r="J273" s="10">
        <f t="shared" si="16"/>
        <v>14901412</v>
      </c>
      <c r="K273" s="27">
        <f t="shared" si="17"/>
        <v>100</v>
      </c>
      <c r="L273" s="10">
        <f t="shared" si="18"/>
        <v>0</v>
      </c>
    </row>
    <row r="274" spans="1:12" ht="48" outlineLevel="4" x14ac:dyDescent="0.2">
      <c r="A274" s="5" t="s">
        <v>225</v>
      </c>
      <c r="B274" s="6" t="s">
        <v>194</v>
      </c>
      <c r="C274" s="6" t="s">
        <v>219</v>
      </c>
      <c r="D274" s="6" t="s">
        <v>226</v>
      </c>
      <c r="E274" s="6" t="s">
        <v>1</v>
      </c>
      <c r="F274" s="7"/>
      <c r="G274" s="7">
        <v>6036360</v>
      </c>
      <c r="H274" s="7">
        <v>6036360</v>
      </c>
      <c r="I274" s="27"/>
      <c r="J274" s="10">
        <f t="shared" si="16"/>
        <v>6036360</v>
      </c>
      <c r="K274" s="27">
        <f t="shared" si="17"/>
        <v>100</v>
      </c>
      <c r="L274" s="10">
        <f t="shared" si="18"/>
        <v>0</v>
      </c>
    </row>
    <row r="275" spans="1:12" ht="12" outlineLevel="5" x14ac:dyDescent="0.2">
      <c r="A275" s="8" t="s">
        <v>115</v>
      </c>
      <c r="B275" s="9" t="s">
        <v>194</v>
      </c>
      <c r="C275" s="9" t="s">
        <v>219</v>
      </c>
      <c r="D275" s="9" t="s">
        <v>227</v>
      </c>
      <c r="E275" s="9" t="s">
        <v>117</v>
      </c>
      <c r="F275" s="10"/>
      <c r="G275" s="10">
        <v>6036360</v>
      </c>
      <c r="H275" s="10">
        <v>6036360</v>
      </c>
      <c r="I275" s="27"/>
      <c r="J275" s="10">
        <f t="shared" si="16"/>
        <v>6036360</v>
      </c>
      <c r="K275" s="27">
        <f t="shared" si="17"/>
        <v>100</v>
      </c>
      <c r="L275" s="10">
        <f t="shared" si="18"/>
        <v>0</v>
      </c>
    </row>
    <row r="276" spans="1:12" ht="24" outlineLevel="3" x14ac:dyDescent="0.2">
      <c r="A276" s="5" t="s">
        <v>60</v>
      </c>
      <c r="B276" s="6" t="s">
        <v>194</v>
      </c>
      <c r="C276" s="6" t="s">
        <v>219</v>
      </c>
      <c r="D276" s="6" t="s">
        <v>61</v>
      </c>
      <c r="E276" s="6" t="s">
        <v>1</v>
      </c>
      <c r="F276" s="7"/>
      <c r="G276" s="7">
        <v>610000</v>
      </c>
      <c r="H276" s="7">
        <v>234400</v>
      </c>
      <c r="I276" s="27"/>
      <c r="J276" s="10">
        <f t="shared" si="16"/>
        <v>234400</v>
      </c>
      <c r="K276" s="27">
        <f t="shared" si="17"/>
        <v>38.42622950819672</v>
      </c>
      <c r="L276" s="10">
        <f t="shared" si="18"/>
        <v>-375600</v>
      </c>
    </row>
    <row r="277" spans="1:12" ht="24" outlineLevel="4" x14ac:dyDescent="0.2">
      <c r="A277" s="5" t="s">
        <v>118</v>
      </c>
      <c r="B277" s="6" t="s">
        <v>194</v>
      </c>
      <c r="C277" s="6" t="s">
        <v>219</v>
      </c>
      <c r="D277" s="6" t="s">
        <v>119</v>
      </c>
      <c r="E277" s="6" t="s">
        <v>1</v>
      </c>
      <c r="F277" s="7"/>
      <c r="G277" s="7">
        <v>610000</v>
      </c>
      <c r="H277" s="7">
        <v>234400</v>
      </c>
      <c r="I277" s="27"/>
      <c r="J277" s="10">
        <f t="shared" si="16"/>
        <v>234400</v>
      </c>
      <c r="K277" s="27">
        <f t="shared" si="17"/>
        <v>38.42622950819672</v>
      </c>
      <c r="L277" s="10">
        <f t="shared" si="18"/>
        <v>-375600</v>
      </c>
    </row>
    <row r="278" spans="1:12" ht="24" outlineLevel="5" x14ac:dyDescent="0.2">
      <c r="A278" s="8" t="s">
        <v>12</v>
      </c>
      <c r="B278" s="9" t="s">
        <v>194</v>
      </c>
      <c r="C278" s="9" t="s">
        <v>219</v>
      </c>
      <c r="D278" s="9" t="s">
        <v>228</v>
      </c>
      <c r="E278" s="9" t="s">
        <v>13</v>
      </c>
      <c r="F278" s="10"/>
      <c r="G278" s="10">
        <v>610000</v>
      </c>
      <c r="H278" s="10">
        <v>234400</v>
      </c>
      <c r="I278" s="27"/>
      <c r="J278" s="10">
        <f t="shared" si="16"/>
        <v>234400</v>
      </c>
      <c r="K278" s="27">
        <f t="shared" si="17"/>
        <v>38.42622950819672</v>
      </c>
      <c r="L278" s="10">
        <f t="shared" si="18"/>
        <v>-375600</v>
      </c>
    </row>
    <row r="279" spans="1:12" ht="12" outlineLevel="2" x14ac:dyDescent="0.2">
      <c r="A279" s="5" t="s">
        <v>229</v>
      </c>
      <c r="B279" s="6" t="s">
        <v>194</v>
      </c>
      <c r="C279" s="6" t="s">
        <v>230</v>
      </c>
      <c r="D279" s="6" t="s">
        <v>1</v>
      </c>
      <c r="E279" s="6" t="s">
        <v>1</v>
      </c>
      <c r="F279" s="7"/>
      <c r="G279" s="7">
        <v>4807739</v>
      </c>
      <c r="H279" s="7"/>
      <c r="I279" s="27"/>
      <c r="J279" s="10">
        <f t="shared" si="16"/>
        <v>0</v>
      </c>
      <c r="K279" s="27">
        <f t="shared" si="17"/>
        <v>0</v>
      </c>
      <c r="L279" s="10">
        <f t="shared" si="18"/>
        <v>-4807739</v>
      </c>
    </row>
    <row r="280" spans="1:12" ht="12" outlineLevel="3" x14ac:dyDescent="0.2">
      <c r="A280" s="5" t="s">
        <v>98</v>
      </c>
      <c r="B280" s="6" t="s">
        <v>194</v>
      </c>
      <c r="C280" s="6" t="s">
        <v>230</v>
      </c>
      <c r="D280" s="6" t="s">
        <v>99</v>
      </c>
      <c r="E280" s="6" t="s">
        <v>1</v>
      </c>
      <c r="F280" s="7"/>
      <c r="G280" s="7">
        <v>2288000</v>
      </c>
      <c r="H280" s="7"/>
      <c r="I280" s="27"/>
      <c r="J280" s="10">
        <f t="shared" si="16"/>
        <v>0</v>
      </c>
      <c r="K280" s="27">
        <f t="shared" si="17"/>
        <v>0</v>
      </c>
      <c r="L280" s="10">
        <f t="shared" si="18"/>
        <v>-2288000</v>
      </c>
    </row>
    <row r="281" spans="1:12" ht="60" outlineLevel="4" x14ac:dyDescent="0.2">
      <c r="A281" s="5" t="s">
        <v>231</v>
      </c>
      <c r="B281" s="6" t="s">
        <v>194</v>
      </c>
      <c r="C281" s="6" t="s">
        <v>230</v>
      </c>
      <c r="D281" s="6" t="s">
        <v>232</v>
      </c>
      <c r="E281" s="6" t="s">
        <v>1</v>
      </c>
      <c r="F281" s="7"/>
      <c r="G281" s="7">
        <v>2288000</v>
      </c>
      <c r="H281" s="7"/>
      <c r="I281" s="27"/>
      <c r="J281" s="10">
        <f t="shared" si="16"/>
        <v>0</v>
      </c>
      <c r="K281" s="27">
        <f t="shared" si="17"/>
        <v>0</v>
      </c>
      <c r="L281" s="10">
        <f t="shared" si="18"/>
        <v>-2288000</v>
      </c>
    </row>
    <row r="282" spans="1:12" ht="12" outlineLevel="5" x14ac:dyDescent="0.2">
      <c r="A282" s="8" t="s">
        <v>233</v>
      </c>
      <c r="B282" s="9" t="s">
        <v>194</v>
      </c>
      <c r="C282" s="9" t="s">
        <v>230</v>
      </c>
      <c r="D282" s="9" t="s">
        <v>232</v>
      </c>
      <c r="E282" s="9" t="s">
        <v>234</v>
      </c>
      <c r="F282" s="10"/>
      <c r="G282" s="10">
        <v>2288000</v>
      </c>
      <c r="H282" s="10"/>
      <c r="I282" s="27"/>
      <c r="J282" s="10">
        <f t="shared" si="16"/>
        <v>0</v>
      </c>
      <c r="K282" s="27">
        <f t="shared" si="17"/>
        <v>0</v>
      </c>
      <c r="L282" s="10">
        <f t="shared" si="18"/>
        <v>-2288000</v>
      </c>
    </row>
    <row r="283" spans="1:12" ht="24" outlineLevel="3" x14ac:dyDescent="0.2">
      <c r="A283" s="5" t="s">
        <v>60</v>
      </c>
      <c r="B283" s="6" t="s">
        <v>194</v>
      </c>
      <c r="C283" s="6" t="s">
        <v>230</v>
      </c>
      <c r="D283" s="6" t="s">
        <v>61</v>
      </c>
      <c r="E283" s="6" t="s">
        <v>1</v>
      </c>
      <c r="F283" s="7"/>
      <c r="G283" s="7">
        <v>2519739</v>
      </c>
      <c r="H283" s="7"/>
      <c r="I283" s="27"/>
      <c r="J283" s="10">
        <f t="shared" si="16"/>
        <v>0</v>
      </c>
      <c r="K283" s="27">
        <f t="shared" si="17"/>
        <v>0</v>
      </c>
      <c r="L283" s="10">
        <f t="shared" si="18"/>
        <v>-2519739</v>
      </c>
    </row>
    <row r="284" spans="1:12" ht="24" outlineLevel="4" x14ac:dyDescent="0.2">
      <c r="A284" s="5" t="s">
        <v>118</v>
      </c>
      <c r="B284" s="6" t="s">
        <v>194</v>
      </c>
      <c r="C284" s="6" t="s">
        <v>230</v>
      </c>
      <c r="D284" s="6" t="s">
        <v>119</v>
      </c>
      <c r="E284" s="6" t="s">
        <v>1</v>
      </c>
      <c r="F284" s="7"/>
      <c r="G284" s="7">
        <v>2519739</v>
      </c>
      <c r="H284" s="7"/>
      <c r="I284" s="27"/>
      <c r="J284" s="10">
        <f t="shared" si="16"/>
        <v>0</v>
      </c>
      <c r="K284" s="27">
        <f t="shared" si="17"/>
        <v>0</v>
      </c>
      <c r="L284" s="10">
        <f t="shared" si="18"/>
        <v>-2519739</v>
      </c>
    </row>
    <row r="285" spans="1:12" ht="24" outlineLevel="5" x14ac:dyDescent="0.2">
      <c r="A285" s="8" t="s">
        <v>12</v>
      </c>
      <c r="B285" s="9" t="s">
        <v>194</v>
      </c>
      <c r="C285" s="9" t="s">
        <v>230</v>
      </c>
      <c r="D285" s="9" t="s">
        <v>235</v>
      </c>
      <c r="E285" s="9" t="s">
        <v>13</v>
      </c>
      <c r="F285" s="10"/>
      <c r="G285" s="10">
        <v>2519739</v>
      </c>
      <c r="H285" s="10"/>
      <c r="I285" s="27"/>
      <c r="J285" s="10">
        <f t="shared" si="16"/>
        <v>0</v>
      </c>
      <c r="K285" s="27">
        <f t="shared" si="17"/>
        <v>0</v>
      </c>
      <c r="L285" s="10">
        <f t="shared" si="18"/>
        <v>-2519739</v>
      </c>
    </row>
    <row r="286" spans="1:12" ht="12" outlineLevel="2" x14ac:dyDescent="0.2">
      <c r="A286" s="5" t="s">
        <v>211</v>
      </c>
      <c r="B286" s="6" t="s">
        <v>194</v>
      </c>
      <c r="C286" s="6" t="s">
        <v>236</v>
      </c>
      <c r="D286" s="6" t="s">
        <v>1</v>
      </c>
      <c r="E286" s="6" t="s">
        <v>1</v>
      </c>
      <c r="F286" s="7">
        <v>45565473.200000003</v>
      </c>
      <c r="G286" s="7">
        <v>24927461.399999999</v>
      </c>
      <c r="H286" s="7">
        <v>7303933.4500000002</v>
      </c>
      <c r="I286" s="27">
        <f t="shared" si="19"/>
        <v>16.029534946210106</v>
      </c>
      <c r="J286" s="10">
        <f t="shared" si="16"/>
        <v>-38261539.75</v>
      </c>
      <c r="K286" s="27">
        <f t="shared" si="17"/>
        <v>29.300751218894678</v>
      </c>
      <c r="L286" s="10">
        <f t="shared" si="18"/>
        <v>-17623527.949999999</v>
      </c>
    </row>
    <row r="287" spans="1:12" ht="12" outlineLevel="3" x14ac:dyDescent="0.2">
      <c r="A287" s="5" t="s">
        <v>211</v>
      </c>
      <c r="B287" s="6" t="s">
        <v>194</v>
      </c>
      <c r="C287" s="6" t="s">
        <v>236</v>
      </c>
      <c r="D287" s="6" t="s">
        <v>212</v>
      </c>
      <c r="E287" s="6" t="s">
        <v>1</v>
      </c>
      <c r="F287" s="7">
        <v>40585473.200000003</v>
      </c>
      <c r="G287" s="7">
        <v>24647473.399999999</v>
      </c>
      <c r="H287" s="7">
        <v>7303933.4500000002</v>
      </c>
      <c r="I287" s="27">
        <f t="shared" si="19"/>
        <v>17.996423040350308</v>
      </c>
      <c r="J287" s="10">
        <f t="shared" si="16"/>
        <v>-33281539.750000004</v>
      </c>
      <c r="K287" s="27">
        <f t="shared" si="17"/>
        <v>29.633599077137053</v>
      </c>
      <c r="L287" s="10">
        <f t="shared" si="18"/>
        <v>-17343539.949999999</v>
      </c>
    </row>
    <row r="288" spans="1:12" ht="12" outlineLevel="4" x14ac:dyDescent="0.2">
      <c r="A288" s="5" t="s">
        <v>237</v>
      </c>
      <c r="B288" s="6" t="s">
        <v>194</v>
      </c>
      <c r="C288" s="6" t="s">
        <v>236</v>
      </c>
      <c r="D288" s="6" t="s">
        <v>238</v>
      </c>
      <c r="E288" s="6" t="s">
        <v>1</v>
      </c>
      <c r="F288" s="7">
        <v>14785069.9</v>
      </c>
      <c r="G288" s="7">
        <v>16997069.899999999</v>
      </c>
      <c r="H288" s="7">
        <v>5165865.8099999996</v>
      </c>
      <c r="I288" s="27">
        <f t="shared" si="19"/>
        <v>34.939745601067465</v>
      </c>
      <c r="J288" s="10">
        <f t="shared" si="16"/>
        <v>-9619204.0899999999</v>
      </c>
      <c r="K288" s="27">
        <f t="shared" si="17"/>
        <v>30.392684388501571</v>
      </c>
      <c r="L288" s="10">
        <f t="shared" si="18"/>
        <v>-11831204.09</v>
      </c>
    </row>
    <row r="289" spans="1:12" ht="24" outlineLevel="5" x14ac:dyDescent="0.2">
      <c r="A289" s="8" t="s">
        <v>12</v>
      </c>
      <c r="B289" s="9" t="s">
        <v>194</v>
      </c>
      <c r="C289" s="9" t="s">
        <v>236</v>
      </c>
      <c r="D289" s="9" t="s">
        <v>238</v>
      </c>
      <c r="E289" s="9" t="s">
        <v>13</v>
      </c>
      <c r="F289" s="10">
        <v>14785069.9</v>
      </c>
      <c r="G289" s="10">
        <v>16997069.899999999</v>
      </c>
      <c r="H289" s="10">
        <v>5165865.8099999996</v>
      </c>
      <c r="I289" s="27">
        <f t="shared" si="19"/>
        <v>34.939745601067465</v>
      </c>
      <c r="J289" s="10">
        <f t="shared" si="16"/>
        <v>-9619204.0899999999</v>
      </c>
      <c r="K289" s="27">
        <f t="shared" si="17"/>
        <v>30.392684388501571</v>
      </c>
      <c r="L289" s="10">
        <f t="shared" si="18"/>
        <v>-11831204.09</v>
      </c>
    </row>
    <row r="290" spans="1:12" ht="48" outlineLevel="4" x14ac:dyDescent="0.2">
      <c r="A290" s="5" t="s">
        <v>213</v>
      </c>
      <c r="B290" s="6" t="s">
        <v>194</v>
      </c>
      <c r="C290" s="6" t="s">
        <v>236</v>
      </c>
      <c r="D290" s="6" t="s">
        <v>214</v>
      </c>
      <c r="E290" s="6" t="s">
        <v>1</v>
      </c>
      <c r="F290" s="7">
        <v>18856999.800000001</v>
      </c>
      <c r="G290" s="7"/>
      <c r="H290" s="7"/>
      <c r="I290" s="27">
        <f t="shared" si="19"/>
        <v>0</v>
      </c>
      <c r="J290" s="10">
        <f t="shared" si="16"/>
        <v>-18856999.800000001</v>
      </c>
      <c r="K290" s="27"/>
      <c r="L290" s="10">
        <f t="shared" si="18"/>
        <v>0</v>
      </c>
    </row>
    <row r="291" spans="1:12" ht="24" outlineLevel="5" x14ac:dyDescent="0.2">
      <c r="A291" s="8" t="s">
        <v>12</v>
      </c>
      <c r="B291" s="9" t="s">
        <v>194</v>
      </c>
      <c r="C291" s="9" t="s">
        <v>236</v>
      </c>
      <c r="D291" s="9" t="s">
        <v>214</v>
      </c>
      <c r="E291" s="9" t="s">
        <v>13</v>
      </c>
      <c r="F291" s="10">
        <v>18856999.800000001</v>
      </c>
      <c r="G291" s="10"/>
      <c r="H291" s="10"/>
      <c r="I291" s="27">
        <f t="shared" si="19"/>
        <v>0</v>
      </c>
      <c r="J291" s="10">
        <f t="shared" si="16"/>
        <v>-18856999.800000001</v>
      </c>
      <c r="K291" s="27"/>
      <c r="L291" s="10">
        <f t="shared" si="18"/>
        <v>0</v>
      </c>
    </row>
    <row r="292" spans="1:12" ht="12" outlineLevel="4" x14ac:dyDescent="0.2">
      <c r="A292" s="5" t="s">
        <v>239</v>
      </c>
      <c r="B292" s="6" t="s">
        <v>194</v>
      </c>
      <c r="C292" s="6" t="s">
        <v>236</v>
      </c>
      <c r="D292" s="6" t="s">
        <v>240</v>
      </c>
      <c r="E292" s="6" t="s">
        <v>1</v>
      </c>
      <c r="F292" s="7">
        <v>2750150</v>
      </c>
      <c r="G292" s="7">
        <v>2750150</v>
      </c>
      <c r="H292" s="7">
        <v>1001359</v>
      </c>
      <c r="I292" s="27">
        <f t="shared" si="19"/>
        <v>36.411068487173424</v>
      </c>
      <c r="J292" s="10">
        <f t="shared" si="16"/>
        <v>-1748791</v>
      </c>
      <c r="K292" s="27">
        <f t="shared" si="17"/>
        <v>36.411068487173424</v>
      </c>
      <c r="L292" s="10">
        <f t="shared" si="18"/>
        <v>-1748791</v>
      </c>
    </row>
    <row r="293" spans="1:12" ht="24" outlineLevel="5" x14ac:dyDescent="0.2">
      <c r="A293" s="8" t="s">
        <v>12</v>
      </c>
      <c r="B293" s="9" t="s">
        <v>194</v>
      </c>
      <c r="C293" s="9" t="s">
        <v>236</v>
      </c>
      <c r="D293" s="9" t="s">
        <v>240</v>
      </c>
      <c r="E293" s="9" t="s">
        <v>13</v>
      </c>
      <c r="F293" s="10">
        <v>2750150</v>
      </c>
      <c r="G293" s="10">
        <v>2750150</v>
      </c>
      <c r="H293" s="10">
        <v>1001359</v>
      </c>
      <c r="I293" s="27">
        <f t="shared" si="19"/>
        <v>36.411068487173424</v>
      </c>
      <c r="J293" s="10">
        <f t="shared" si="16"/>
        <v>-1748791</v>
      </c>
      <c r="K293" s="27">
        <f t="shared" si="17"/>
        <v>36.411068487173424</v>
      </c>
      <c r="L293" s="10">
        <f t="shared" si="18"/>
        <v>-1748791</v>
      </c>
    </row>
    <row r="294" spans="1:12" ht="24" outlineLevel="4" x14ac:dyDescent="0.2">
      <c r="A294" s="5" t="s">
        <v>241</v>
      </c>
      <c r="B294" s="6" t="s">
        <v>194</v>
      </c>
      <c r="C294" s="6" t="s">
        <v>236</v>
      </c>
      <c r="D294" s="6" t="s">
        <v>242</v>
      </c>
      <c r="E294" s="6" t="s">
        <v>1</v>
      </c>
      <c r="F294" s="7">
        <v>1189151.1000000001</v>
      </c>
      <c r="G294" s="7">
        <v>1189151.1000000001</v>
      </c>
      <c r="H294" s="7">
        <v>285000</v>
      </c>
      <c r="I294" s="27">
        <f t="shared" si="19"/>
        <v>23.966676732670891</v>
      </c>
      <c r="J294" s="10">
        <f t="shared" si="16"/>
        <v>-904151.10000000009</v>
      </c>
      <c r="K294" s="27">
        <f t="shared" si="17"/>
        <v>23.966676732670891</v>
      </c>
      <c r="L294" s="10">
        <f t="shared" si="18"/>
        <v>-904151.10000000009</v>
      </c>
    </row>
    <row r="295" spans="1:12" ht="24" outlineLevel="5" x14ac:dyDescent="0.2">
      <c r="A295" s="8" t="s">
        <v>12</v>
      </c>
      <c r="B295" s="9" t="s">
        <v>194</v>
      </c>
      <c r="C295" s="9" t="s">
        <v>236</v>
      </c>
      <c r="D295" s="9" t="s">
        <v>242</v>
      </c>
      <c r="E295" s="9" t="s">
        <v>13</v>
      </c>
      <c r="F295" s="10">
        <v>1189151.1000000001</v>
      </c>
      <c r="G295" s="10">
        <v>1189151.1000000001</v>
      </c>
      <c r="H295" s="10">
        <v>285000</v>
      </c>
      <c r="I295" s="27">
        <f t="shared" si="19"/>
        <v>23.966676732670891</v>
      </c>
      <c r="J295" s="10">
        <f t="shared" si="16"/>
        <v>-904151.10000000009</v>
      </c>
      <c r="K295" s="27">
        <f t="shared" si="17"/>
        <v>23.966676732670891</v>
      </c>
      <c r="L295" s="10">
        <f t="shared" si="18"/>
        <v>-904151.10000000009</v>
      </c>
    </row>
    <row r="296" spans="1:12" ht="24" outlineLevel="4" x14ac:dyDescent="0.2">
      <c r="A296" s="5" t="s">
        <v>243</v>
      </c>
      <c r="B296" s="6" t="s">
        <v>194</v>
      </c>
      <c r="C296" s="6" t="s">
        <v>236</v>
      </c>
      <c r="D296" s="6" t="s">
        <v>244</v>
      </c>
      <c r="E296" s="6" t="s">
        <v>1</v>
      </c>
      <c r="F296" s="7">
        <v>3004102.4</v>
      </c>
      <c r="G296" s="7">
        <v>3711102.4</v>
      </c>
      <c r="H296" s="7">
        <v>851708.64</v>
      </c>
      <c r="I296" s="27">
        <f t="shared" si="19"/>
        <v>28.351518243852141</v>
      </c>
      <c r="J296" s="10">
        <f t="shared" si="16"/>
        <v>-2152393.7599999998</v>
      </c>
      <c r="K296" s="27">
        <f t="shared" si="17"/>
        <v>22.950286685702881</v>
      </c>
      <c r="L296" s="10">
        <f t="shared" si="18"/>
        <v>-2859393.76</v>
      </c>
    </row>
    <row r="297" spans="1:12" ht="24" outlineLevel="5" x14ac:dyDescent="0.2">
      <c r="A297" s="8" t="s">
        <v>12</v>
      </c>
      <c r="B297" s="9" t="s">
        <v>194</v>
      </c>
      <c r="C297" s="9" t="s">
        <v>236</v>
      </c>
      <c r="D297" s="9" t="s">
        <v>244</v>
      </c>
      <c r="E297" s="9" t="s">
        <v>13</v>
      </c>
      <c r="F297" s="10">
        <v>3004102.4</v>
      </c>
      <c r="G297" s="10">
        <v>3711102.4</v>
      </c>
      <c r="H297" s="10">
        <v>851708.64</v>
      </c>
      <c r="I297" s="27">
        <f t="shared" si="19"/>
        <v>28.351518243852141</v>
      </c>
      <c r="J297" s="10">
        <f t="shared" si="16"/>
        <v>-2152393.7599999998</v>
      </c>
      <c r="K297" s="27">
        <f t="shared" si="17"/>
        <v>22.950286685702881</v>
      </c>
      <c r="L297" s="10">
        <f t="shared" si="18"/>
        <v>-2859393.76</v>
      </c>
    </row>
    <row r="298" spans="1:12" ht="24" outlineLevel="3" x14ac:dyDescent="0.2">
      <c r="A298" s="5" t="s">
        <v>60</v>
      </c>
      <c r="B298" s="6" t="s">
        <v>194</v>
      </c>
      <c r="C298" s="6" t="s">
        <v>236</v>
      </c>
      <c r="D298" s="6" t="s">
        <v>61</v>
      </c>
      <c r="E298" s="6" t="s">
        <v>1</v>
      </c>
      <c r="F298" s="7">
        <v>4980000</v>
      </c>
      <c r="G298" s="7">
        <v>279988</v>
      </c>
      <c r="H298" s="7"/>
      <c r="I298" s="27">
        <f t="shared" si="19"/>
        <v>0</v>
      </c>
      <c r="J298" s="10">
        <f t="shared" si="16"/>
        <v>-4980000</v>
      </c>
      <c r="K298" s="27">
        <f t="shared" si="17"/>
        <v>0</v>
      </c>
      <c r="L298" s="10">
        <f t="shared" si="18"/>
        <v>-279988</v>
      </c>
    </row>
    <row r="299" spans="1:12" ht="24" outlineLevel="5" x14ac:dyDescent="0.2">
      <c r="A299" s="8" t="s">
        <v>12</v>
      </c>
      <c r="B299" s="9" t="s">
        <v>194</v>
      </c>
      <c r="C299" s="9" t="s">
        <v>236</v>
      </c>
      <c r="D299" s="9" t="s">
        <v>245</v>
      </c>
      <c r="E299" s="9" t="s">
        <v>13</v>
      </c>
      <c r="F299" s="10"/>
      <c r="G299" s="10">
        <v>99988</v>
      </c>
      <c r="H299" s="10"/>
      <c r="I299" s="27"/>
      <c r="J299" s="10">
        <f t="shared" si="16"/>
        <v>0</v>
      </c>
      <c r="K299" s="27">
        <f t="shared" si="17"/>
        <v>0</v>
      </c>
      <c r="L299" s="10">
        <f t="shared" si="18"/>
        <v>-99988</v>
      </c>
    </row>
    <row r="300" spans="1:12" ht="24" outlineLevel="5" x14ac:dyDescent="0.2">
      <c r="A300" s="8" t="s">
        <v>12</v>
      </c>
      <c r="B300" s="9" t="s">
        <v>194</v>
      </c>
      <c r="C300" s="9" t="s">
        <v>236</v>
      </c>
      <c r="D300" s="9" t="s">
        <v>215</v>
      </c>
      <c r="E300" s="9" t="s">
        <v>13</v>
      </c>
      <c r="F300" s="10">
        <v>780000</v>
      </c>
      <c r="G300" s="10">
        <v>80000</v>
      </c>
      <c r="H300" s="10"/>
      <c r="I300" s="27">
        <f t="shared" si="19"/>
        <v>0</v>
      </c>
      <c r="J300" s="10">
        <f t="shared" si="16"/>
        <v>-780000</v>
      </c>
      <c r="K300" s="27">
        <f t="shared" si="17"/>
        <v>0</v>
      </c>
      <c r="L300" s="10">
        <f t="shared" si="18"/>
        <v>-80000</v>
      </c>
    </row>
    <row r="301" spans="1:12" ht="24" outlineLevel="5" x14ac:dyDescent="0.2">
      <c r="A301" s="8" t="s">
        <v>12</v>
      </c>
      <c r="B301" s="9" t="s">
        <v>194</v>
      </c>
      <c r="C301" s="9" t="s">
        <v>236</v>
      </c>
      <c r="D301" s="9" t="s">
        <v>216</v>
      </c>
      <c r="E301" s="9" t="s">
        <v>13</v>
      </c>
      <c r="F301" s="10">
        <v>4200000</v>
      </c>
      <c r="G301" s="10"/>
      <c r="H301" s="10"/>
      <c r="I301" s="27">
        <f t="shared" si="19"/>
        <v>0</v>
      </c>
      <c r="J301" s="10">
        <f t="shared" si="16"/>
        <v>-4200000</v>
      </c>
      <c r="K301" s="27"/>
      <c r="L301" s="10">
        <f t="shared" si="18"/>
        <v>0</v>
      </c>
    </row>
    <row r="302" spans="1:12" ht="24" outlineLevel="5" x14ac:dyDescent="0.2">
      <c r="A302" s="8" t="s">
        <v>12</v>
      </c>
      <c r="B302" s="9" t="s">
        <v>194</v>
      </c>
      <c r="C302" s="9" t="s">
        <v>236</v>
      </c>
      <c r="D302" s="9" t="s">
        <v>217</v>
      </c>
      <c r="E302" s="9" t="s">
        <v>13</v>
      </c>
      <c r="F302" s="10"/>
      <c r="G302" s="10">
        <v>100000</v>
      </c>
      <c r="H302" s="10"/>
      <c r="I302" s="27"/>
      <c r="J302" s="10">
        <f t="shared" si="16"/>
        <v>0</v>
      </c>
      <c r="K302" s="27">
        <f t="shared" si="17"/>
        <v>0</v>
      </c>
      <c r="L302" s="10">
        <f t="shared" si="18"/>
        <v>-100000</v>
      </c>
    </row>
    <row r="303" spans="1:12" ht="24" outlineLevel="2" x14ac:dyDescent="0.2">
      <c r="A303" s="5" t="s">
        <v>123</v>
      </c>
      <c r="B303" s="6" t="s">
        <v>194</v>
      </c>
      <c r="C303" s="6" t="s">
        <v>124</v>
      </c>
      <c r="D303" s="6" t="s">
        <v>1</v>
      </c>
      <c r="E303" s="6" t="s">
        <v>1</v>
      </c>
      <c r="F303" s="7">
        <v>8834672.2100000009</v>
      </c>
      <c r="G303" s="7">
        <v>8515261.25</v>
      </c>
      <c r="H303" s="7">
        <v>3977363.42</v>
      </c>
      <c r="I303" s="27">
        <f t="shared" si="19"/>
        <v>45.019931984550674</v>
      </c>
      <c r="J303" s="10">
        <f t="shared" si="16"/>
        <v>-4857308.790000001</v>
      </c>
      <c r="K303" s="27">
        <f t="shared" si="17"/>
        <v>46.708648193265944</v>
      </c>
      <c r="L303" s="10">
        <f t="shared" si="18"/>
        <v>-4537897.83</v>
      </c>
    </row>
    <row r="304" spans="1:12" ht="60" outlineLevel="3" x14ac:dyDescent="0.2">
      <c r="A304" s="5" t="s">
        <v>8</v>
      </c>
      <c r="B304" s="6" t="s">
        <v>194</v>
      </c>
      <c r="C304" s="6" t="s">
        <v>124</v>
      </c>
      <c r="D304" s="6" t="s">
        <v>9</v>
      </c>
      <c r="E304" s="6" t="s">
        <v>1</v>
      </c>
      <c r="F304" s="7">
        <v>8834672.2100000009</v>
      </c>
      <c r="G304" s="7">
        <v>8515261.25</v>
      </c>
      <c r="H304" s="7">
        <v>3977363.42</v>
      </c>
      <c r="I304" s="27">
        <f t="shared" si="19"/>
        <v>45.019931984550674</v>
      </c>
      <c r="J304" s="10">
        <f t="shared" si="16"/>
        <v>-4857308.790000001</v>
      </c>
      <c r="K304" s="27">
        <f t="shared" si="17"/>
        <v>46.708648193265944</v>
      </c>
      <c r="L304" s="10">
        <f t="shared" si="18"/>
        <v>-4537897.83</v>
      </c>
    </row>
    <row r="305" spans="1:12" ht="12" outlineLevel="4" x14ac:dyDescent="0.2">
      <c r="A305" s="5" t="s">
        <v>16</v>
      </c>
      <c r="B305" s="6" t="s">
        <v>194</v>
      </c>
      <c r="C305" s="6" t="s">
        <v>124</v>
      </c>
      <c r="D305" s="6" t="s">
        <v>17</v>
      </c>
      <c r="E305" s="6" t="s">
        <v>1</v>
      </c>
      <c r="F305" s="7">
        <v>8824772.2100000009</v>
      </c>
      <c r="G305" s="7">
        <v>8505361.25</v>
      </c>
      <c r="H305" s="7">
        <v>3975248.42</v>
      </c>
      <c r="I305" s="27">
        <f t="shared" si="19"/>
        <v>45.046470610259519</v>
      </c>
      <c r="J305" s="10">
        <f t="shared" si="16"/>
        <v>-4849523.790000001</v>
      </c>
      <c r="K305" s="27">
        <f t="shared" si="17"/>
        <v>46.738149070387806</v>
      </c>
      <c r="L305" s="10">
        <f t="shared" si="18"/>
        <v>-4530112.83</v>
      </c>
    </row>
    <row r="306" spans="1:12" ht="24" outlineLevel="5" x14ac:dyDescent="0.2">
      <c r="A306" s="8" t="s">
        <v>12</v>
      </c>
      <c r="B306" s="9" t="s">
        <v>194</v>
      </c>
      <c r="C306" s="9" t="s">
        <v>124</v>
      </c>
      <c r="D306" s="9" t="s">
        <v>17</v>
      </c>
      <c r="E306" s="9" t="s">
        <v>13</v>
      </c>
      <c r="F306" s="10">
        <v>8824772.2100000009</v>
      </c>
      <c r="G306" s="10">
        <v>8505361.25</v>
      </c>
      <c r="H306" s="10">
        <v>3975248.42</v>
      </c>
      <c r="I306" s="27">
        <f t="shared" si="19"/>
        <v>45.046470610259519</v>
      </c>
      <c r="J306" s="10">
        <f t="shared" si="16"/>
        <v>-4849523.790000001</v>
      </c>
      <c r="K306" s="27">
        <f t="shared" si="17"/>
        <v>46.738149070387806</v>
      </c>
      <c r="L306" s="10">
        <f t="shared" si="18"/>
        <v>-4530112.83</v>
      </c>
    </row>
    <row r="307" spans="1:12" ht="24" outlineLevel="4" x14ac:dyDescent="0.2">
      <c r="A307" s="5" t="s">
        <v>23</v>
      </c>
      <c r="B307" s="6" t="s">
        <v>194</v>
      </c>
      <c r="C307" s="6" t="s">
        <v>124</v>
      </c>
      <c r="D307" s="6" t="s">
        <v>24</v>
      </c>
      <c r="E307" s="6" t="s">
        <v>1</v>
      </c>
      <c r="F307" s="7">
        <v>9900</v>
      </c>
      <c r="G307" s="7">
        <v>9900</v>
      </c>
      <c r="H307" s="7">
        <v>2115</v>
      </c>
      <c r="I307" s="27">
        <f t="shared" si="19"/>
        <v>21.363636363636363</v>
      </c>
      <c r="J307" s="10">
        <f t="shared" si="16"/>
        <v>-7785</v>
      </c>
      <c r="K307" s="27">
        <f t="shared" si="17"/>
        <v>21.363636363636363</v>
      </c>
      <c r="L307" s="10">
        <f t="shared" si="18"/>
        <v>-7785</v>
      </c>
    </row>
    <row r="308" spans="1:12" ht="24" outlineLevel="5" x14ac:dyDescent="0.2">
      <c r="A308" s="8" t="s">
        <v>12</v>
      </c>
      <c r="B308" s="9" t="s">
        <v>194</v>
      </c>
      <c r="C308" s="9" t="s">
        <v>124</v>
      </c>
      <c r="D308" s="9" t="s">
        <v>24</v>
      </c>
      <c r="E308" s="9" t="s">
        <v>13</v>
      </c>
      <c r="F308" s="10">
        <v>9900</v>
      </c>
      <c r="G308" s="10">
        <v>9900</v>
      </c>
      <c r="H308" s="10">
        <v>2115</v>
      </c>
      <c r="I308" s="27">
        <f t="shared" si="19"/>
        <v>21.363636363636363</v>
      </c>
      <c r="J308" s="10">
        <f t="shared" si="16"/>
        <v>-7785</v>
      </c>
      <c r="K308" s="27">
        <f t="shared" si="17"/>
        <v>21.363636363636363</v>
      </c>
      <c r="L308" s="10">
        <f t="shared" si="18"/>
        <v>-7785</v>
      </c>
    </row>
    <row r="309" spans="1:12" ht="12" outlineLevel="1" x14ac:dyDescent="0.2">
      <c r="A309" s="5" t="s">
        <v>246</v>
      </c>
      <c r="B309" s="6" t="s">
        <v>194</v>
      </c>
      <c r="C309" s="6" t="s">
        <v>247</v>
      </c>
      <c r="D309" s="6" t="s">
        <v>1</v>
      </c>
      <c r="E309" s="6" t="s">
        <v>1</v>
      </c>
      <c r="F309" s="7">
        <v>281200</v>
      </c>
      <c r="G309" s="7">
        <v>281200</v>
      </c>
      <c r="H309" s="7">
        <v>91935.43</v>
      </c>
      <c r="I309" s="27">
        <f t="shared" si="19"/>
        <v>32.693965149359883</v>
      </c>
      <c r="J309" s="10">
        <f t="shared" si="16"/>
        <v>-189264.57</v>
      </c>
      <c r="K309" s="27">
        <f t="shared" si="17"/>
        <v>32.693965149359883</v>
      </c>
      <c r="L309" s="10">
        <f t="shared" si="18"/>
        <v>-189264.57</v>
      </c>
    </row>
    <row r="310" spans="1:12" ht="24" outlineLevel="2" x14ac:dyDescent="0.2">
      <c r="A310" s="5" t="s">
        <v>248</v>
      </c>
      <c r="B310" s="6" t="s">
        <v>194</v>
      </c>
      <c r="C310" s="6" t="s">
        <v>249</v>
      </c>
      <c r="D310" s="6" t="s">
        <v>1</v>
      </c>
      <c r="E310" s="6" t="s">
        <v>1</v>
      </c>
      <c r="F310" s="7">
        <v>281200</v>
      </c>
      <c r="G310" s="7">
        <v>281200</v>
      </c>
      <c r="H310" s="7">
        <v>91935.43</v>
      </c>
      <c r="I310" s="27">
        <f t="shared" si="19"/>
        <v>32.693965149359883</v>
      </c>
      <c r="J310" s="10">
        <f t="shared" si="16"/>
        <v>-189264.57</v>
      </c>
      <c r="K310" s="27">
        <f t="shared" si="17"/>
        <v>32.693965149359883</v>
      </c>
      <c r="L310" s="10">
        <f t="shared" si="18"/>
        <v>-189264.57</v>
      </c>
    </row>
    <row r="311" spans="1:12" ht="60" outlineLevel="3" x14ac:dyDescent="0.2">
      <c r="A311" s="5" t="s">
        <v>8</v>
      </c>
      <c r="B311" s="6" t="s">
        <v>194</v>
      </c>
      <c r="C311" s="6" t="s">
        <v>249</v>
      </c>
      <c r="D311" s="6" t="s">
        <v>9</v>
      </c>
      <c r="E311" s="6" t="s">
        <v>1</v>
      </c>
      <c r="F311" s="7">
        <v>281200</v>
      </c>
      <c r="G311" s="7">
        <v>281200</v>
      </c>
      <c r="H311" s="7">
        <v>91935.43</v>
      </c>
      <c r="I311" s="27">
        <f t="shared" si="19"/>
        <v>32.693965149359883</v>
      </c>
      <c r="J311" s="10">
        <f t="shared" si="16"/>
        <v>-189264.57</v>
      </c>
      <c r="K311" s="27">
        <f t="shared" si="17"/>
        <v>32.693965149359883</v>
      </c>
      <c r="L311" s="10">
        <f t="shared" si="18"/>
        <v>-189264.57</v>
      </c>
    </row>
    <row r="312" spans="1:12" ht="12" outlineLevel="4" x14ac:dyDescent="0.2">
      <c r="A312" s="5" t="s">
        <v>16</v>
      </c>
      <c r="B312" s="6" t="s">
        <v>194</v>
      </c>
      <c r="C312" s="6" t="s">
        <v>249</v>
      </c>
      <c r="D312" s="6" t="s">
        <v>17</v>
      </c>
      <c r="E312" s="6" t="s">
        <v>1</v>
      </c>
      <c r="F312" s="7">
        <v>281200</v>
      </c>
      <c r="G312" s="7">
        <v>281200</v>
      </c>
      <c r="H312" s="7">
        <v>91935.43</v>
      </c>
      <c r="I312" s="27">
        <f t="shared" si="19"/>
        <v>32.693965149359883</v>
      </c>
      <c r="J312" s="10">
        <f t="shared" si="16"/>
        <v>-189264.57</v>
      </c>
      <c r="K312" s="27">
        <f t="shared" si="17"/>
        <v>32.693965149359883</v>
      </c>
      <c r="L312" s="10">
        <f t="shared" si="18"/>
        <v>-189264.57</v>
      </c>
    </row>
    <row r="313" spans="1:12" ht="24" outlineLevel="5" x14ac:dyDescent="0.2">
      <c r="A313" s="8" t="s">
        <v>12</v>
      </c>
      <c r="B313" s="9" t="s">
        <v>194</v>
      </c>
      <c r="C313" s="9" t="s">
        <v>249</v>
      </c>
      <c r="D313" s="9" t="s">
        <v>250</v>
      </c>
      <c r="E313" s="9" t="s">
        <v>13</v>
      </c>
      <c r="F313" s="10">
        <v>281200</v>
      </c>
      <c r="G313" s="10">
        <v>281200</v>
      </c>
      <c r="H313" s="10">
        <v>91935.43</v>
      </c>
      <c r="I313" s="27">
        <f t="shared" si="19"/>
        <v>32.693965149359883</v>
      </c>
      <c r="J313" s="10">
        <f t="shared" si="16"/>
        <v>-189264.57</v>
      </c>
      <c r="K313" s="27">
        <f t="shared" si="17"/>
        <v>32.693965149359883</v>
      </c>
      <c r="L313" s="10">
        <f t="shared" si="18"/>
        <v>-189264.57</v>
      </c>
    </row>
    <row r="314" spans="1:12" ht="12" outlineLevel="1" x14ac:dyDescent="0.2">
      <c r="A314" s="5" t="s">
        <v>157</v>
      </c>
      <c r="B314" s="6" t="s">
        <v>194</v>
      </c>
      <c r="C314" s="6" t="s">
        <v>158</v>
      </c>
      <c r="D314" s="6" t="s">
        <v>1</v>
      </c>
      <c r="E314" s="6" t="s">
        <v>1</v>
      </c>
      <c r="F314" s="7">
        <v>4500000</v>
      </c>
      <c r="G314" s="7">
        <v>4500000</v>
      </c>
      <c r="H314" s="7"/>
      <c r="I314" s="27">
        <f t="shared" si="19"/>
        <v>0</v>
      </c>
      <c r="J314" s="10">
        <f t="shared" si="16"/>
        <v>-4500000</v>
      </c>
      <c r="K314" s="27">
        <f t="shared" si="17"/>
        <v>0</v>
      </c>
      <c r="L314" s="10">
        <f t="shared" si="18"/>
        <v>-4500000</v>
      </c>
    </row>
    <row r="315" spans="1:12" ht="12" outlineLevel="2" x14ac:dyDescent="0.2">
      <c r="A315" s="5" t="s">
        <v>159</v>
      </c>
      <c r="B315" s="6" t="s">
        <v>194</v>
      </c>
      <c r="C315" s="6" t="s">
        <v>160</v>
      </c>
      <c r="D315" s="6" t="s">
        <v>1</v>
      </c>
      <c r="E315" s="6" t="s">
        <v>1</v>
      </c>
      <c r="F315" s="7">
        <v>4500000</v>
      </c>
      <c r="G315" s="7">
        <v>4500000</v>
      </c>
      <c r="H315" s="7"/>
      <c r="I315" s="27">
        <f t="shared" si="19"/>
        <v>0</v>
      </c>
      <c r="J315" s="10">
        <f t="shared" si="16"/>
        <v>-4500000</v>
      </c>
      <c r="K315" s="27">
        <f t="shared" si="17"/>
        <v>0</v>
      </c>
      <c r="L315" s="10">
        <f t="shared" si="18"/>
        <v>-4500000</v>
      </c>
    </row>
    <row r="316" spans="1:12" ht="24" outlineLevel="3" x14ac:dyDescent="0.2">
      <c r="A316" s="5" t="s">
        <v>60</v>
      </c>
      <c r="B316" s="6" t="s">
        <v>194</v>
      </c>
      <c r="C316" s="6" t="s">
        <v>160</v>
      </c>
      <c r="D316" s="6" t="s">
        <v>61</v>
      </c>
      <c r="E316" s="6" t="s">
        <v>1</v>
      </c>
      <c r="F316" s="7">
        <v>4500000</v>
      </c>
      <c r="G316" s="7">
        <v>4500000</v>
      </c>
      <c r="H316" s="7"/>
      <c r="I316" s="27">
        <f t="shared" si="19"/>
        <v>0</v>
      </c>
      <c r="J316" s="10">
        <f t="shared" si="16"/>
        <v>-4500000</v>
      </c>
      <c r="K316" s="27">
        <f t="shared" si="17"/>
        <v>0</v>
      </c>
      <c r="L316" s="10">
        <f t="shared" si="18"/>
        <v>-4500000</v>
      </c>
    </row>
    <row r="317" spans="1:12" ht="24" outlineLevel="4" x14ac:dyDescent="0.2">
      <c r="A317" s="5" t="s">
        <v>118</v>
      </c>
      <c r="B317" s="6" t="s">
        <v>194</v>
      </c>
      <c r="C317" s="6" t="s">
        <v>160</v>
      </c>
      <c r="D317" s="6" t="s">
        <v>119</v>
      </c>
      <c r="E317" s="6" t="s">
        <v>1</v>
      </c>
      <c r="F317" s="7">
        <v>4500000</v>
      </c>
      <c r="G317" s="7">
        <v>4500000</v>
      </c>
      <c r="H317" s="7"/>
      <c r="I317" s="27">
        <f t="shared" si="19"/>
        <v>0</v>
      </c>
      <c r="J317" s="10">
        <f t="shared" si="16"/>
        <v>-4500000</v>
      </c>
      <c r="K317" s="27">
        <f t="shared" si="17"/>
        <v>0</v>
      </c>
      <c r="L317" s="10">
        <f t="shared" si="18"/>
        <v>-4500000</v>
      </c>
    </row>
    <row r="318" spans="1:12" ht="12" outlineLevel="5" x14ac:dyDescent="0.2">
      <c r="A318" s="8" t="s">
        <v>165</v>
      </c>
      <c r="B318" s="9" t="s">
        <v>194</v>
      </c>
      <c r="C318" s="9" t="s">
        <v>160</v>
      </c>
      <c r="D318" s="9" t="s">
        <v>251</v>
      </c>
      <c r="E318" s="9" t="s">
        <v>166</v>
      </c>
      <c r="F318" s="10">
        <v>2000000</v>
      </c>
      <c r="G318" s="10">
        <v>2000000</v>
      </c>
      <c r="H318" s="10"/>
      <c r="I318" s="27">
        <f t="shared" si="19"/>
        <v>0</v>
      </c>
      <c r="J318" s="10">
        <f t="shared" si="16"/>
        <v>-2000000</v>
      </c>
      <c r="K318" s="27">
        <f t="shared" si="17"/>
        <v>0</v>
      </c>
      <c r="L318" s="10">
        <f t="shared" si="18"/>
        <v>-2000000</v>
      </c>
    </row>
    <row r="319" spans="1:12" ht="12" outlineLevel="5" x14ac:dyDescent="0.2">
      <c r="A319" s="8" t="s">
        <v>165</v>
      </c>
      <c r="B319" s="9" t="s">
        <v>194</v>
      </c>
      <c r="C319" s="9" t="s">
        <v>160</v>
      </c>
      <c r="D319" s="9" t="s">
        <v>252</v>
      </c>
      <c r="E319" s="9" t="s">
        <v>166</v>
      </c>
      <c r="F319" s="10">
        <v>2500000</v>
      </c>
      <c r="G319" s="10">
        <v>2500000</v>
      </c>
      <c r="H319" s="10"/>
      <c r="I319" s="27">
        <f t="shared" si="19"/>
        <v>0</v>
      </c>
      <c r="J319" s="10">
        <f t="shared" si="16"/>
        <v>-2500000</v>
      </c>
      <c r="K319" s="27">
        <f t="shared" si="17"/>
        <v>0</v>
      </c>
      <c r="L319" s="10">
        <f t="shared" si="18"/>
        <v>-2500000</v>
      </c>
    </row>
    <row r="320" spans="1:12" ht="24" x14ac:dyDescent="0.2">
      <c r="A320" s="5" t="s">
        <v>253</v>
      </c>
      <c r="B320" s="6" t="s">
        <v>254</v>
      </c>
      <c r="C320" s="6" t="s">
        <v>1</v>
      </c>
      <c r="D320" s="6" t="s">
        <v>1</v>
      </c>
      <c r="E320" s="6" t="s">
        <v>1</v>
      </c>
      <c r="F320" s="7">
        <v>36879600</v>
      </c>
      <c r="G320" s="7">
        <v>96374839.620000005</v>
      </c>
      <c r="H320" s="7">
        <v>26373853.969999999</v>
      </c>
      <c r="I320" s="27">
        <f t="shared" si="19"/>
        <v>71.513394857861798</v>
      </c>
      <c r="J320" s="10">
        <f t="shared" si="16"/>
        <v>-10505746.030000001</v>
      </c>
      <c r="K320" s="27">
        <f t="shared" si="17"/>
        <v>27.365912175823549</v>
      </c>
      <c r="L320" s="10">
        <f t="shared" si="18"/>
        <v>-70000985.650000006</v>
      </c>
    </row>
    <row r="321" spans="1:12" ht="12" outlineLevel="1" x14ac:dyDescent="0.2">
      <c r="A321" s="5" t="s">
        <v>136</v>
      </c>
      <c r="B321" s="6" t="s">
        <v>254</v>
      </c>
      <c r="C321" s="6" t="s">
        <v>137</v>
      </c>
      <c r="D321" s="6" t="s">
        <v>1</v>
      </c>
      <c r="E321" s="6" t="s">
        <v>1</v>
      </c>
      <c r="F321" s="7">
        <v>36879600</v>
      </c>
      <c r="G321" s="7">
        <v>96374839.620000005</v>
      </c>
      <c r="H321" s="7">
        <v>26373853.969999999</v>
      </c>
      <c r="I321" s="27">
        <f t="shared" si="19"/>
        <v>71.513394857861798</v>
      </c>
      <c r="J321" s="10">
        <f t="shared" si="16"/>
        <v>-10505746.030000001</v>
      </c>
      <c r="K321" s="27">
        <f t="shared" si="17"/>
        <v>27.365912175823549</v>
      </c>
      <c r="L321" s="10">
        <f t="shared" si="18"/>
        <v>-70000985.650000006</v>
      </c>
    </row>
    <row r="322" spans="1:12" ht="12" outlineLevel="2" x14ac:dyDescent="0.2">
      <c r="A322" s="5" t="s">
        <v>138</v>
      </c>
      <c r="B322" s="6" t="s">
        <v>254</v>
      </c>
      <c r="C322" s="6" t="s">
        <v>139</v>
      </c>
      <c r="D322" s="6" t="s">
        <v>1</v>
      </c>
      <c r="E322" s="6" t="s">
        <v>1</v>
      </c>
      <c r="F322" s="7">
        <v>3412380</v>
      </c>
      <c r="G322" s="7">
        <v>7118780</v>
      </c>
      <c r="H322" s="7">
        <v>4097418.83</v>
      </c>
      <c r="I322" s="27">
        <f t="shared" si="19"/>
        <v>120.07510388643703</v>
      </c>
      <c r="J322" s="10">
        <f t="shared" si="16"/>
        <v>685038.83000000007</v>
      </c>
      <c r="K322" s="27">
        <f t="shared" si="17"/>
        <v>57.55787972096342</v>
      </c>
      <c r="L322" s="10">
        <f t="shared" si="18"/>
        <v>-3021361.17</v>
      </c>
    </row>
    <row r="323" spans="1:12" ht="24" outlineLevel="3" x14ac:dyDescent="0.2">
      <c r="A323" s="5" t="s">
        <v>140</v>
      </c>
      <c r="B323" s="6" t="s">
        <v>254</v>
      </c>
      <c r="C323" s="6" t="s">
        <v>139</v>
      </c>
      <c r="D323" s="6" t="s">
        <v>141</v>
      </c>
      <c r="E323" s="6" t="s">
        <v>1</v>
      </c>
      <c r="F323" s="7">
        <v>3412380</v>
      </c>
      <c r="G323" s="7">
        <v>7118780</v>
      </c>
      <c r="H323" s="7">
        <v>4097418.83</v>
      </c>
      <c r="I323" s="27">
        <f t="shared" si="19"/>
        <v>120.07510388643703</v>
      </c>
      <c r="J323" s="10">
        <f t="shared" si="16"/>
        <v>685038.83000000007</v>
      </c>
      <c r="K323" s="27">
        <f t="shared" si="17"/>
        <v>57.55787972096342</v>
      </c>
      <c r="L323" s="10">
        <f t="shared" si="18"/>
        <v>-3021361.17</v>
      </c>
    </row>
    <row r="324" spans="1:12" ht="24" outlineLevel="4" x14ac:dyDescent="0.2">
      <c r="A324" s="5" t="s">
        <v>51</v>
      </c>
      <c r="B324" s="6" t="s">
        <v>254</v>
      </c>
      <c r="C324" s="6" t="s">
        <v>139</v>
      </c>
      <c r="D324" s="6" t="s">
        <v>255</v>
      </c>
      <c r="E324" s="6" t="s">
        <v>1</v>
      </c>
      <c r="F324" s="7">
        <v>3412380</v>
      </c>
      <c r="G324" s="7">
        <v>7118780</v>
      </c>
      <c r="H324" s="7">
        <v>4097418.83</v>
      </c>
      <c r="I324" s="27">
        <f t="shared" si="19"/>
        <v>120.07510388643703</v>
      </c>
      <c r="J324" s="10">
        <f t="shared" si="16"/>
        <v>685038.83000000007</v>
      </c>
      <c r="K324" s="27">
        <f t="shared" si="17"/>
        <v>57.55787972096342</v>
      </c>
      <c r="L324" s="10">
        <f t="shared" si="18"/>
        <v>-3021361.17</v>
      </c>
    </row>
    <row r="325" spans="1:12" ht="48" outlineLevel="5" x14ac:dyDescent="0.2">
      <c r="A325" s="8" t="s">
        <v>53</v>
      </c>
      <c r="B325" s="9" t="s">
        <v>254</v>
      </c>
      <c r="C325" s="9" t="s">
        <v>139</v>
      </c>
      <c r="D325" s="9" t="s">
        <v>256</v>
      </c>
      <c r="E325" s="9" t="s">
        <v>55</v>
      </c>
      <c r="F325" s="10">
        <v>3412380</v>
      </c>
      <c r="G325" s="10">
        <v>7118780</v>
      </c>
      <c r="H325" s="10">
        <v>4097418.83</v>
      </c>
      <c r="I325" s="27">
        <f t="shared" si="19"/>
        <v>120.07510388643703</v>
      </c>
      <c r="J325" s="10">
        <f t="shared" si="16"/>
        <v>685038.83000000007</v>
      </c>
      <c r="K325" s="27">
        <f t="shared" si="17"/>
        <v>57.55787972096342</v>
      </c>
      <c r="L325" s="10">
        <f t="shared" si="18"/>
        <v>-3021361.17</v>
      </c>
    </row>
    <row r="326" spans="1:12" ht="12" outlineLevel="2" x14ac:dyDescent="0.2">
      <c r="A326" s="5" t="s">
        <v>143</v>
      </c>
      <c r="B326" s="6" t="s">
        <v>254</v>
      </c>
      <c r="C326" s="6" t="s">
        <v>144</v>
      </c>
      <c r="D326" s="6" t="s">
        <v>1</v>
      </c>
      <c r="E326" s="6" t="s">
        <v>1</v>
      </c>
      <c r="F326" s="7">
        <v>3347200</v>
      </c>
      <c r="G326" s="7">
        <v>3551200</v>
      </c>
      <c r="H326" s="7">
        <v>1546769.35</v>
      </c>
      <c r="I326" s="27">
        <f t="shared" si="19"/>
        <v>46.210843391491395</v>
      </c>
      <c r="J326" s="10">
        <f t="shared" si="16"/>
        <v>-1800430.65</v>
      </c>
      <c r="K326" s="27">
        <f t="shared" si="17"/>
        <v>43.556244368100927</v>
      </c>
      <c r="L326" s="10">
        <f t="shared" si="18"/>
        <v>-2004430.65</v>
      </c>
    </row>
    <row r="327" spans="1:12" ht="24" outlineLevel="3" x14ac:dyDescent="0.2">
      <c r="A327" s="5" t="s">
        <v>140</v>
      </c>
      <c r="B327" s="6" t="s">
        <v>254</v>
      </c>
      <c r="C327" s="6" t="s">
        <v>144</v>
      </c>
      <c r="D327" s="6" t="s">
        <v>141</v>
      </c>
      <c r="E327" s="6" t="s">
        <v>1</v>
      </c>
      <c r="F327" s="7">
        <v>730580</v>
      </c>
      <c r="G327" s="7">
        <v>934580</v>
      </c>
      <c r="H327" s="7">
        <v>418100</v>
      </c>
      <c r="I327" s="27">
        <f t="shared" si="19"/>
        <v>57.228503380875473</v>
      </c>
      <c r="J327" s="10">
        <f t="shared" si="16"/>
        <v>-312480</v>
      </c>
      <c r="K327" s="27">
        <f t="shared" si="17"/>
        <v>44.736673157996101</v>
      </c>
      <c r="L327" s="10">
        <f t="shared" si="18"/>
        <v>-516480</v>
      </c>
    </row>
    <row r="328" spans="1:12" ht="24" outlineLevel="4" x14ac:dyDescent="0.2">
      <c r="A328" s="5" t="s">
        <v>51</v>
      </c>
      <c r="B328" s="6" t="s">
        <v>254</v>
      </c>
      <c r="C328" s="6" t="s">
        <v>144</v>
      </c>
      <c r="D328" s="6" t="s">
        <v>255</v>
      </c>
      <c r="E328" s="6" t="s">
        <v>1</v>
      </c>
      <c r="F328" s="7">
        <v>730580</v>
      </c>
      <c r="G328" s="7">
        <v>934580</v>
      </c>
      <c r="H328" s="7">
        <v>418100</v>
      </c>
      <c r="I328" s="27">
        <f t="shared" ref="I328:I390" si="20">H328/F328*100</f>
        <v>57.228503380875473</v>
      </c>
      <c r="J328" s="10">
        <f t="shared" ref="J328:J391" si="21">H328-F328</f>
        <v>-312480</v>
      </c>
      <c r="K328" s="27">
        <f t="shared" ref="K328:K391" si="22">H328/G328*100</f>
        <v>44.736673157996101</v>
      </c>
      <c r="L328" s="10">
        <f t="shared" ref="L328:L391" si="23">H328-G328</f>
        <v>-516480</v>
      </c>
    </row>
    <row r="329" spans="1:12" ht="48" outlineLevel="5" x14ac:dyDescent="0.2">
      <c r="A329" s="8" t="s">
        <v>53</v>
      </c>
      <c r="B329" s="9" t="s">
        <v>254</v>
      </c>
      <c r="C329" s="9" t="s">
        <v>144</v>
      </c>
      <c r="D329" s="9" t="s">
        <v>256</v>
      </c>
      <c r="E329" s="9" t="s">
        <v>55</v>
      </c>
      <c r="F329" s="10">
        <v>730580</v>
      </c>
      <c r="G329" s="10">
        <v>934580</v>
      </c>
      <c r="H329" s="10">
        <v>418100</v>
      </c>
      <c r="I329" s="27">
        <f t="shared" si="20"/>
        <v>57.228503380875473</v>
      </c>
      <c r="J329" s="10">
        <f t="shared" si="21"/>
        <v>-312480</v>
      </c>
      <c r="K329" s="27">
        <f t="shared" si="22"/>
        <v>44.736673157996101</v>
      </c>
      <c r="L329" s="10">
        <f t="shared" si="23"/>
        <v>-516480</v>
      </c>
    </row>
    <row r="330" spans="1:12" ht="24" outlineLevel="3" x14ac:dyDescent="0.2">
      <c r="A330" s="5" t="s">
        <v>145</v>
      </c>
      <c r="B330" s="6" t="s">
        <v>254</v>
      </c>
      <c r="C330" s="6" t="s">
        <v>144</v>
      </c>
      <c r="D330" s="6" t="s">
        <v>146</v>
      </c>
      <c r="E330" s="6" t="s">
        <v>1</v>
      </c>
      <c r="F330" s="7">
        <v>2616620</v>
      </c>
      <c r="G330" s="7">
        <v>2616620</v>
      </c>
      <c r="H330" s="7">
        <v>1128669.3500000001</v>
      </c>
      <c r="I330" s="27">
        <f t="shared" si="20"/>
        <v>43.134629789575868</v>
      </c>
      <c r="J330" s="10">
        <f t="shared" si="21"/>
        <v>-1487950.65</v>
      </c>
      <c r="K330" s="27">
        <f t="shared" si="22"/>
        <v>43.134629789575868</v>
      </c>
      <c r="L330" s="10">
        <f t="shared" si="23"/>
        <v>-1487950.65</v>
      </c>
    </row>
    <row r="331" spans="1:12" ht="24" outlineLevel="4" x14ac:dyDescent="0.2">
      <c r="A331" s="5" t="s">
        <v>90</v>
      </c>
      <c r="B331" s="6" t="s">
        <v>254</v>
      </c>
      <c r="C331" s="6" t="s">
        <v>144</v>
      </c>
      <c r="D331" s="6" t="s">
        <v>147</v>
      </c>
      <c r="E331" s="6" t="s">
        <v>1</v>
      </c>
      <c r="F331" s="7">
        <v>2616620</v>
      </c>
      <c r="G331" s="7">
        <v>2616620</v>
      </c>
      <c r="H331" s="7">
        <v>1128669.3500000001</v>
      </c>
      <c r="I331" s="27">
        <f t="shared" si="20"/>
        <v>43.134629789575868</v>
      </c>
      <c r="J331" s="10">
        <f t="shared" si="21"/>
        <v>-1487950.65</v>
      </c>
      <c r="K331" s="27">
        <f t="shared" si="22"/>
        <v>43.134629789575868</v>
      </c>
      <c r="L331" s="10">
        <f t="shared" si="23"/>
        <v>-1487950.65</v>
      </c>
    </row>
    <row r="332" spans="1:12" ht="24" outlineLevel="5" x14ac:dyDescent="0.2">
      <c r="A332" s="8" t="s">
        <v>58</v>
      </c>
      <c r="B332" s="9" t="s">
        <v>254</v>
      </c>
      <c r="C332" s="9" t="s">
        <v>144</v>
      </c>
      <c r="D332" s="9" t="s">
        <v>257</v>
      </c>
      <c r="E332" s="9" t="s">
        <v>59</v>
      </c>
      <c r="F332" s="10">
        <v>2616620</v>
      </c>
      <c r="G332" s="10">
        <v>2616620</v>
      </c>
      <c r="H332" s="10">
        <v>1128669.3500000001</v>
      </c>
      <c r="I332" s="27">
        <f t="shared" si="20"/>
        <v>43.134629789575868</v>
      </c>
      <c r="J332" s="10">
        <f t="shared" si="21"/>
        <v>-1487950.65</v>
      </c>
      <c r="K332" s="27">
        <f t="shared" si="22"/>
        <v>43.134629789575868</v>
      </c>
      <c r="L332" s="10">
        <f t="shared" si="23"/>
        <v>-1487950.65</v>
      </c>
    </row>
    <row r="333" spans="1:12" ht="12" outlineLevel="2" x14ac:dyDescent="0.2">
      <c r="A333" s="5" t="s">
        <v>150</v>
      </c>
      <c r="B333" s="6" t="s">
        <v>254</v>
      </c>
      <c r="C333" s="6" t="s">
        <v>151</v>
      </c>
      <c r="D333" s="6" t="s">
        <v>1</v>
      </c>
      <c r="E333" s="6" t="s">
        <v>1</v>
      </c>
      <c r="F333" s="7">
        <v>27191220</v>
      </c>
      <c r="G333" s="7">
        <v>29709020</v>
      </c>
      <c r="H333" s="7">
        <v>11405226.26</v>
      </c>
      <c r="I333" s="27">
        <f t="shared" si="20"/>
        <v>41.944518340846784</v>
      </c>
      <c r="J333" s="10">
        <f t="shared" si="21"/>
        <v>-15785993.74</v>
      </c>
      <c r="K333" s="27">
        <f t="shared" si="22"/>
        <v>38.389776101668787</v>
      </c>
      <c r="L333" s="10">
        <f t="shared" si="23"/>
        <v>-18303793.740000002</v>
      </c>
    </row>
    <row r="334" spans="1:12" ht="24" outlineLevel="3" x14ac:dyDescent="0.2">
      <c r="A334" s="5" t="s">
        <v>140</v>
      </c>
      <c r="B334" s="6" t="s">
        <v>254</v>
      </c>
      <c r="C334" s="6" t="s">
        <v>151</v>
      </c>
      <c r="D334" s="6" t="s">
        <v>141</v>
      </c>
      <c r="E334" s="6" t="s">
        <v>1</v>
      </c>
      <c r="F334" s="7">
        <v>23706720</v>
      </c>
      <c r="G334" s="7">
        <v>26224520</v>
      </c>
      <c r="H334" s="7">
        <v>9953352.2599999998</v>
      </c>
      <c r="I334" s="27">
        <f t="shared" si="20"/>
        <v>41.985362209533839</v>
      </c>
      <c r="J334" s="10">
        <f t="shared" si="21"/>
        <v>-13753367.74</v>
      </c>
      <c r="K334" s="27">
        <f t="shared" si="22"/>
        <v>37.954373464223558</v>
      </c>
      <c r="L334" s="10">
        <f t="shared" si="23"/>
        <v>-16271167.74</v>
      </c>
    </row>
    <row r="335" spans="1:12" ht="24" outlineLevel="4" x14ac:dyDescent="0.2">
      <c r="A335" s="5" t="s">
        <v>51</v>
      </c>
      <c r="B335" s="6" t="s">
        <v>254</v>
      </c>
      <c r="C335" s="6" t="s">
        <v>151</v>
      </c>
      <c r="D335" s="6" t="s">
        <v>255</v>
      </c>
      <c r="E335" s="6" t="s">
        <v>1</v>
      </c>
      <c r="F335" s="7">
        <v>23706720</v>
      </c>
      <c r="G335" s="7">
        <v>26224520</v>
      </c>
      <c r="H335" s="7">
        <v>9953352.2599999998</v>
      </c>
      <c r="I335" s="27">
        <f t="shared" si="20"/>
        <v>41.985362209533839</v>
      </c>
      <c r="J335" s="10">
        <f t="shared" si="21"/>
        <v>-13753367.74</v>
      </c>
      <c r="K335" s="27">
        <f t="shared" si="22"/>
        <v>37.954373464223558</v>
      </c>
      <c r="L335" s="10">
        <f t="shared" si="23"/>
        <v>-16271167.74</v>
      </c>
    </row>
    <row r="336" spans="1:12" ht="48" outlineLevel="5" x14ac:dyDescent="0.2">
      <c r="A336" s="8" t="s">
        <v>53</v>
      </c>
      <c r="B336" s="9" t="s">
        <v>254</v>
      </c>
      <c r="C336" s="9" t="s">
        <v>151</v>
      </c>
      <c r="D336" s="9" t="s">
        <v>256</v>
      </c>
      <c r="E336" s="9" t="s">
        <v>55</v>
      </c>
      <c r="F336" s="10">
        <v>23706720</v>
      </c>
      <c r="G336" s="10">
        <v>26224520</v>
      </c>
      <c r="H336" s="10">
        <v>9953352.2599999998</v>
      </c>
      <c r="I336" s="27">
        <f t="shared" si="20"/>
        <v>41.985362209533839</v>
      </c>
      <c r="J336" s="10">
        <f t="shared" si="21"/>
        <v>-13753367.74</v>
      </c>
      <c r="K336" s="27">
        <f t="shared" si="22"/>
        <v>37.954373464223558</v>
      </c>
      <c r="L336" s="10">
        <f t="shared" si="23"/>
        <v>-16271167.74</v>
      </c>
    </row>
    <row r="337" spans="1:12" ht="24" outlineLevel="3" x14ac:dyDescent="0.2">
      <c r="A337" s="5" t="s">
        <v>258</v>
      </c>
      <c r="B337" s="6" t="s">
        <v>254</v>
      </c>
      <c r="C337" s="6" t="s">
        <v>151</v>
      </c>
      <c r="D337" s="6" t="s">
        <v>259</v>
      </c>
      <c r="E337" s="6" t="s">
        <v>1</v>
      </c>
      <c r="F337" s="7">
        <v>3484500</v>
      </c>
      <c r="G337" s="7">
        <v>3484500</v>
      </c>
      <c r="H337" s="7">
        <v>1451874</v>
      </c>
      <c r="I337" s="27">
        <f t="shared" si="20"/>
        <v>41.666637968144641</v>
      </c>
      <c r="J337" s="10">
        <f t="shared" si="21"/>
        <v>-2032626</v>
      </c>
      <c r="K337" s="27">
        <f t="shared" si="22"/>
        <v>41.666637968144641</v>
      </c>
      <c r="L337" s="10">
        <f t="shared" si="23"/>
        <v>-2032626</v>
      </c>
    </row>
    <row r="338" spans="1:12" ht="60" outlineLevel="4" x14ac:dyDescent="0.2">
      <c r="A338" s="5" t="s">
        <v>260</v>
      </c>
      <c r="B338" s="6" t="s">
        <v>254</v>
      </c>
      <c r="C338" s="6" t="s">
        <v>151</v>
      </c>
      <c r="D338" s="6" t="s">
        <v>261</v>
      </c>
      <c r="E338" s="6" t="s">
        <v>1</v>
      </c>
      <c r="F338" s="7">
        <v>3484500</v>
      </c>
      <c r="G338" s="7">
        <v>3484500</v>
      </c>
      <c r="H338" s="7">
        <v>1451874</v>
      </c>
      <c r="I338" s="27">
        <f t="shared" si="20"/>
        <v>41.666637968144641</v>
      </c>
      <c r="J338" s="10">
        <f t="shared" si="21"/>
        <v>-2032626</v>
      </c>
      <c r="K338" s="27">
        <f t="shared" si="22"/>
        <v>41.666637968144641</v>
      </c>
      <c r="L338" s="10">
        <f t="shared" si="23"/>
        <v>-2032626</v>
      </c>
    </row>
    <row r="339" spans="1:12" ht="48" outlineLevel="5" x14ac:dyDescent="0.2">
      <c r="A339" s="8" t="s">
        <v>53</v>
      </c>
      <c r="B339" s="9" t="s">
        <v>254</v>
      </c>
      <c r="C339" s="9" t="s">
        <v>151</v>
      </c>
      <c r="D339" s="9" t="s">
        <v>262</v>
      </c>
      <c r="E339" s="9" t="s">
        <v>55</v>
      </c>
      <c r="F339" s="10">
        <v>3484500</v>
      </c>
      <c r="G339" s="10">
        <v>3484500</v>
      </c>
      <c r="H339" s="10">
        <v>1451874</v>
      </c>
      <c r="I339" s="27">
        <f t="shared" si="20"/>
        <v>41.666637968144641</v>
      </c>
      <c r="J339" s="10">
        <f t="shared" si="21"/>
        <v>-2032626</v>
      </c>
      <c r="K339" s="27">
        <f t="shared" si="22"/>
        <v>41.666637968144641</v>
      </c>
      <c r="L339" s="10">
        <f t="shared" si="23"/>
        <v>-2032626</v>
      </c>
    </row>
    <row r="340" spans="1:12" ht="12" outlineLevel="2" x14ac:dyDescent="0.2">
      <c r="A340" s="5" t="s">
        <v>152</v>
      </c>
      <c r="B340" s="6" t="s">
        <v>254</v>
      </c>
      <c r="C340" s="6" t="s">
        <v>153</v>
      </c>
      <c r="D340" s="6" t="s">
        <v>1</v>
      </c>
      <c r="E340" s="6" t="s">
        <v>1</v>
      </c>
      <c r="F340" s="7">
        <v>2928800</v>
      </c>
      <c r="G340" s="7">
        <v>55995839.619999997</v>
      </c>
      <c r="H340" s="7">
        <v>9324439.5299999993</v>
      </c>
      <c r="I340" s="27">
        <f t="shared" si="20"/>
        <v>318.37064770554491</v>
      </c>
      <c r="J340" s="10">
        <f t="shared" si="21"/>
        <v>6395639.5299999993</v>
      </c>
      <c r="K340" s="27">
        <f t="shared" si="22"/>
        <v>16.652021995344089</v>
      </c>
      <c r="L340" s="10">
        <f t="shared" si="23"/>
        <v>-46671400.089999996</v>
      </c>
    </row>
    <row r="341" spans="1:12" ht="60" outlineLevel="3" x14ac:dyDescent="0.2">
      <c r="A341" s="5" t="s">
        <v>8</v>
      </c>
      <c r="B341" s="6" t="s">
        <v>254</v>
      </c>
      <c r="C341" s="6" t="s">
        <v>153</v>
      </c>
      <c r="D341" s="6" t="s">
        <v>9</v>
      </c>
      <c r="E341" s="6" t="s">
        <v>1</v>
      </c>
      <c r="F341" s="7">
        <v>1333400</v>
      </c>
      <c r="G341" s="7">
        <v>1333400</v>
      </c>
      <c r="H341" s="7"/>
      <c r="I341" s="27">
        <f t="shared" si="20"/>
        <v>0</v>
      </c>
      <c r="J341" s="10">
        <f t="shared" si="21"/>
        <v>-1333400</v>
      </c>
      <c r="K341" s="27">
        <f t="shared" si="22"/>
        <v>0</v>
      </c>
      <c r="L341" s="10">
        <f t="shared" si="23"/>
        <v>-1333400</v>
      </c>
    </row>
    <row r="342" spans="1:12" ht="12" outlineLevel="4" x14ac:dyDescent="0.2">
      <c r="A342" s="5" t="s">
        <v>16</v>
      </c>
      <c r="B342" s="6" t="s">
        <v>254</v>
      </c>
      <c r="C342" s="6" t="s">
        <v>153</v>
      </c>
      <c r="D342" s="6" t="s">
        <v>17</v>
      </c>
      <c r="E342" s="6" t="s">
        <v>1</v>
      </c>
      <c r="F342" s="7">
        <v>1333400</v>
      </c>
      <c r="G342" s="7">
        <v>1333400</v>
      </c>
      <c r="H342" s="7"/>
      <c r="I342" s="27">
        <f t="shared" si="20"/>
        <v>0</v>
      </c>
      <c r="J342" s="10">
        <f t="shared" si="21"/>
        <v>-1333400</v>
      </c>
      <c r="K342" s="27">
        <f t="shared" si="22"/>
        <v>0</v>
      </c>
      <c r="L342" s="10">
        <f t="shared" si="23"/>
        <v>-1333400</v>
      </c>
    </row>
    <row r="343" spans="1:12" ht="24" outlineLevel="5" x14ac:dyDescent="0.2">
      <c r="A343" s="8" t="s">
        <v>12</v>
      </c>
      <c r="B343" s="9" t="s">
        <v>254</v>
      </c>
      <c r="C343" s="9" t="s">
        <v>153</v>
      </c>
      <c r="D343" s="9" t="s">
        <v>263</v>
      </c>
      <c r="E343" s="9" t="s">
        <v>13</v>
      </c>
      <c r="F343" s="10">
        <v>1333400</v>
      </c>
      <c r="G343" s="10">
        <v>1333400</v>
      </c>
      <c r="H343" s="10"/>
      <c r="I343" s="27">
        <f t="shared" si="20"/>
        <v>0</v>
      </c>
      <c r="J343" s="10">
        <f t="shared" si="21"/>
        <v>-1333400</v>
      </c>
      <c r="K343" s="27">
        <f t="shared" si="22"/>
        <v>0</v>
      </c>
      <c r="L343" s="10">
        <f t="shared" si="23"/>
        <v>-1333400</v>
      </c>
    </row>
    <row r="344" spans="1:12" ht="48" outlineLevel="3" x14ac:dyDescent="0.2">
      <c r="A344" s="5" t="s">
        <v>264</v>
      </c>
      <c r="B344" s="6" t="s">
        <v>254</v>
      </c>
      <c r="C344" s="6" t="s">
        <v>153</v>
      </c>
      <c r="D344" s="6" t="s">
        <v>265</v>
      </c>
      <c r="E344" s="6" t="s">
        <v>1</v>
      </c>
      <c r="F344" s="7"/>
      <c r="G344" s="7">
        <v>42167039.619999997</v>
      </c>
      <c r="H344" s="7"/>
      <c r="I344" s="27"/>
      <c r="J344" s="10">
        <f t="shared" si="21"/>
        <v>0</v>
      </c>
      <c r="K344" s="27">
        <f t="shared" si="22"/>
        <v>0</v>
      </c>
      <c r="L344" s="10">
        <f t="shared" si="23"/>
        <v>-42167039.619999997</v>
      </c>
    </row>
    <row r="345" spans="1:12" ht="48" outlineLevel="4" x14ac:dyDescent="0.2">
      <c r="A345" s="5" t="s">
        <v>264</v>
      </c>
      <c r="B345" s="6" t="s">
        <v>254</v>
      </c>
      <c r="C345" s="6" t="s">
        <v>153</v>
      </c>
      <c r="D345" s="6" t="s">
        <v>266</v>
      </c>
      <c r="E345" s="6" t="s">
        <v>1</v>
      </c>
      <c r="F345" s="7"/>
      <c r="G345" s="7">
        <v>42167039.619999997</v>
      </c>
      <c r="H345" s="7"/>
      <c r="I345" s="27"/>
      <c r="J345" s="10">
        <f t="shared" si="21"/>
        <v>0</v>
      </c>
      <c r="K345" s="27">
        <f t="shared" si="22"/>
        <v>0</v>
      </c>
      <c r="L345" s="10">
        <f t="shared" si="23"/>
        <v>-42167039.619999997</v>
      </c>
    </row>
    <row r="346" spans="1:12" ht="24" outlineLevel="5" x14ac:dyDescent="0.2">
      <c r="A346" s="8" t="s">
        <v>64</v>
      </c>
      <c r="B346" s="9" t="s">
        <v>254</v>
      </c>
      <c r="C346" s="9" t="s">
        <v>153</v>
      </c>
      <c r="D346" s="9" t="s">
        <v>267</v>
      </c>
      <c r="E346" s="9" t="s">
        <v>65</v>
      </c>
      <c r="F346" s="10"/>
      <c r="G346" s="10">
        <v>42167039.619999997</v>
      </c>
      <c r="H346" s="10"/>
      <c r="I346" s="27"/>
      <c r="J346" s="10">
        <f t="shared" si="21"/>
        <v>0</v>
      </c>
      <c r="K346" s="27">
        <f t="shared" si="22"/>
        <v>0</v>
      </c>
      <c r="L346" s="10">
        <f t="shared" si="23"/>
        <v>-42167039.619999997</v>
      </c>
    </row>
    <row r="347" spans="1:12" ht="36" outlineLevel="3" x14ac:dyDescent="0.2">
      <c r="A347" s="5" t="s">
        <v>154</v>
      </c>
      <c r="B347" s="6" t="s">
        <v>254</v>
      </c>
      <c r="C347" s="6" t="s">
        <v>153</v>
      </c>
      <c r="D347" s="6" t="s">
        <v>155</v>
      </c>
      <c r="E347" s="6" t="s">
        <v>1</v>
      </c>
      <c r="F347" s="7">
        <v>1180400</v>
      </c>
      <c r="G347" s="7">
        <v>1180400</v>
      </c>
      <c r="H347" s="7">
        <v>524439.53</v>
      </c>
      <c r="I347" s="27">
        <f t="shared" si="20"/>
        <v>44.428967299220609</v>
      </c>
      <c r="J347" s="10">
        <f t="shared" si="21"/>
        <v>-655960.47</v>
      </c>
      <c r="K347" s="27">
        <f t="shared" si="22"/>
        <v>44.428967299220609</v>
      </c>
      <c r="L347" s="10">
        <f t="shared" si="23"/>
        <v>-655960.47</v>
      </c>
    </row>
    <row r="348" spans="1:12" ht="24" outlineLevel="4" x14ac:dyDescent="0.2">
      <c r="A348" s="5" t="s">
        <v>90</v>
      </c>
      <c r="B348" s="6" t="s">
        <v>254</v>
      </c>
      <c r="C348" s="6" t="s">
        <v>153</v>
      </c>
      <c r="D348" s="6" t="s">
        <v>156</v>
      </c>
      <c r="E348" s="6" t="s">
        <v>1</v>
      </c>
      <c r="F348" s="7">
        <v>1180400</v>
      </c>
      <c r="G348" s="7">
        <v>1180400</v>
      </c>
      <c r="H348" s="7">
        <v>524439.53</v>
      </c>
      <c r="I348" s="27">
        <f t="shared" si="20"/>
        <v>44.428967299220609</v>
      </c>
      <c r="J348" s="10">
        <f t="shared" si="21"/>
        <v>-655960.47</v>
      </c>
      <c r="K348" s="27">
        <f t="shared" si="22"/>
        <v>44.428967299220609</v>
      </c>
      <c r="L348" s="10">
        <f t="shared" si="23"/>
        <v>-655960.47</v>
      </c>
    </row>
    <row r="349" spans="1:12" ht="24" outlineLevel="5" x14ac:dyDescent="0.2">
      <c r="A349" s="8" t="s">
        <v>58</v>
      </c>
      <c r="B349" s="9" t="s">
        <v>254</v>
      </c>
      <c r="C349" s="9" t="s">
        <v>153</v>
      </c>
      <c r="D349" s="9" t="s">
        <v>268</v>
      </c>
      <c r="E349" s="9" t="s">
        <v>59</v>
      </c>
      <c r="F349" s="10">
        <v>1180400</v>
      </c>
      <c r="G349" s="10">
        <v>1180400</v>
      </c>
      <c r="H349" s="10">
        <v>524439.53</v>
      </c>
      <c r="I349" s="27">
        <f t="shared" si="20"/>
        <v>44.428967299220609</v>
      </c>
      <c r="J349" s="10">
        <f t="shared" si="21"/>
        <v>-655960.47</v>
      </c>
      <c r="K349" s="27">
        <f t="shared" si="22"/>
        <v>44.428967299220609</v>
      </c>
      <c r="L349" s="10">
        <f t="shared" si="23"/>
        <v>-655960.47</v>
      </c>
    </row>
    <row r="350" spans="1:12" ht="24" outlineLevel="3" x14ac:dyDescent="0.2">
      <c r="A350" s="5" t="s">
        <v>60</v>
      </c>
      <c r="B350" s="6" t="s">
        <v>254</v>
      </c>
      <c r="C350" s="6" t="s">
        <v>153</v>
      </c>
      <c r="D350" s="6" t="s">
        <v>61</v>
      </c>
      <c r="E350" s="6" t="s">
        <v>1</v>
      </c>
      <c r="F350" s="7">
        <v>415000</v>
      </c>
      <c r="G350" s="7">
        <v>11315000</v>
      </c>
      <c r="H350" s="7">
        <v>8800000</v>
      </c>
      <c r="I350" s="27">
        <f t="shared" si="20"/>
        <v>2120.4819277108436</v>
      </c>
      <c r="J350" s="10">
        <f t="shared" si="21"/>
        <v>8385000</v>
      </c>
      <c r="K350" s="27">
        <f t="shared" si="22"/>
        <v>77.772867874502865</v>
      </c>
      <c r="L350" s="10">
        <f t="shared" si="23"/>
        <v>-2515000</v>
      </c>
    </row>
    <row r="351" spans="1:12" ht="24" outlineLevel="5" x14ac:dyDescent="0.2">
      <c r="A351" s="8" t="s">
        <v>64</v>
      </c>
      <c r="B351" s="9" t="s">
        <v>254</v>
      </c>
      <c r="C351" s="9" t="s">
        <v>153</v>
      </c>
      <c r="D351" s="9" t="s">
        <v>95</v>
      </c>
      <c r="E351" s="9" t="s">
        <v>65</v>
      </c>
      <c r="F351" s="10">
        <v>395000</v>
      </c>
      <c r="G351" s="10">
        <v>395000</v>
      </c>
      <c r="H351" s="10"/>
      <c r="I351" s="27">
        <f t="shared" si="20"/>
        <v>0</v>
      </c>
      <c r="J351" s="10">
        <f t="shared" si="21"/>
        <v>-395000</v>
      </c>
      <c r="K351" s="27">
        <f t="shared" si="22"/>
        <v>0</v>
      </c>
      <c r="L351" s="10">
        <f t="shared" si="23"/>
        <v>-395000</v>
      </c>
    </row>
    <row r="352" spans="1:12" ht="24" outlineLevel="5" x14ac:dyDescent="0.2">
      <c r="A352" s="8" t="s">
        <v>64</v>
      </c>
      <c r="B352" s="9" t="s">
        <v>254</v>
      </c>
      <c r="C352" s="9" t="s">
        <v>153</v>
      </c>
      <c r="D352" s="9" t="s">
        <v>269</v>
      </c>
      <c r="E352" s="9" t="s">
        <v>65</v>
      </c>
      <c r="F352" s="10">
        <v>20000</v>
      </c>
      <c r="G352" s="10">
        <v>20000</v>
      </c>
      <c r="H352" s="10"/>
      <c r="I352" s="27">
        <f t="shared" si="20"/>
        <v>0</v>
      </c>
      <c r="J352" s="10">
        <f t="shared" si="21"/>
        <v>-20000</v>
      </c>
      <c r="K352" s="27">
        <f t="shared" si="22"/>
        <v>0</v>
      </c>
      <c r="L352" s="10">
        <f t="shared" si="23"/>
        <v>-20000</v>
      </c>
    </row>
    <row r="353" spans="1:12" ht="24" outlineLevel="5" x14ac:dyDescent="0.2">
      <c r="A353" s="8" t="s">
        <v>64</v>
      </c>
      <c r="B353" s="9" t="s">
        <v>254</v>
      </c>
      <c r="C353" s="9" t="s">
        <v>153</v>
      </c>
      <c r="D353" s="9" t="s">
        <v>177</v>
      </c>
      <c r="E353" s="9" t="s">
        <v>65</v>
      </c>
      <c r="F353" s="10"/>
      <c r="G353" s="10">
        <v>2100000</v>
      </c>
      <c r="H353" s="10"/>
      <c r="I353" s="27"/>
      <c r="J353" s="10">
        <f t="shared" si="21"/>
        <v>0</v>
      </c>
      <c r="K353" s="27">
        <f t="shared" si="22"/>
        <v>0</v>
      </c>
      <c r="L353" s="10">
        <f t="shared" si="23"/>
        <v>-2100000</v>
      </c>
    </row>
    <row r="354" spans="1:12" ht="24" outlineLevel="5" x14ac:dyDescent="0.2">
      <c r="A354" s="8" t="s">
        <v>64</v>
      </c>
      <c r="B354" s="9" t="s">
        <v>254</v>
      </c>
      <c r="C354" s="9" t="s">
        <v>153</v>
      </c>
      <c r="D354" s="9" t="s">
        <v>270</v>
      </c>
      <c r="E354" s="9" t="s">
        <v>65</v>
      </c>
      <c r="F354" s="10"/>
      <c r="G354" s="10">
        <v>8800000</v>
      </c>
      <c r="H354" s="10">
        <v>8800000</v>
      </c>
      <c r="I354" s="27"/>
      <c r="J354" s="10">
        <f t="shared" si="21"/>
        <v>8800000</v>
      </c>
      <c r="K354" s="27">
        <f t="shared" si="22"/>
        <v>100</v>
      </c>
      <c r="L354" s="10">
        <f t="shared" si="23"/>
        <v>0</v>
      </c>
    </row>
    <row r="355" spans="1:12" ht="36" x14ac:dyDescent="0.2">
      <c r="A355" s="5" t="s">
        <v>271</v>
      </c>
      <c r="B355" s="6" t="s">
        <v>272</v>
      </c>
      <c r="C355" s="6" t="s">
        <v>1</v>
      </c>
      <c r="D355" s="6" t="s">
        <v>1</v>
      </c>
      <c r="E355" s="6" t="s">
        <v>1</v>
      </c>
      <c r="F355" s="7">
        <v>385328952.36000001</v>
      </c>
      <c r="G355" s="7">
        <v>381437580.36000001</v>
      </c>
      <c r="H355" s="7">
        <v>146648735.21000001</v>
      </c>
      <c r="I355" s="27">
        <f t="shared" si="20"/>
        <v>38.058062938647538</v>
      </c>
      <c r="J355" s="10">
        <f t="shared" si="21"/>
        <v>-238680217.15000001</v>
      </c>
      <c r="K355" s="27">
        <f t="shared" si="22"/>
        <v>38.446325889439954</v>
      </c>
      <c r="L355" s="10">
        <f t="shared" si="23"/>
        <v>-234788845.15000001</v>
      </c>
    </row>
    <row r="356" spans="1:12" ht="12" outlineLevel="1" x14ac:dyDescent="0.2">
      <c r="A356" s="5" t="s">
        <v>4</v>
      </c>
      <c r="B356" s="6" t="s">
        <v>272</v>
      </c>
      <c r="C356" s="6" t="s">
        <v>5</v>
      </c>
      <c r="D356" s="6" t="s">
        <v>1</v>
      </c>
      <c r="E356" s="6" t="s">
        <v>1</v>
      </c>
      <c r="F356" s="7">
        <v>25500</v>
      </c>
      <c r="G356" s="7">
        <v>525500</v>
      </c>
      <c r="H356" s="7">
        <v>500000</v>
      </c>
      <c r="I356" s="27">
        <f t="shared" si="20"/>
        <v>1960.7843137254904</v>
      </c>
      <c r="J356" s="10">
        <f t="shared" si="21"/>
        <v>474500</v>
      </c>
      <c r="K356" s="27">
        <f t="shared" si="22"/>
        <v>95.147478591817318</v>
      </c>
      <c r="L356" s="10">
        <f t="shared" si="23"/>
        <v>-25500</v>
      </c>
    </row>
    <row r="357" spans="1:12" ht="12" outlineLevel="2" x14ac:dyDescent="0.2">
      <c r="A357" s="5" t="s">
        <v>42</v>
      </c>
      <c r="B357" s="6" t="s">
        <v>272</v>
      </c>
      <c r="C357" s="6" t="s">
        <v>43</v>
      </c>
      <c r="D357" s="6" t="s">
        <v>1</v>
      </c>
      <c r="E357" s="6" t="s">
        <v>1</v>
      </c>
      <c r="F357" s="7">
        <v>25500</v>
      </c>
      <c r="G357" s="7">
        <v>525500</v>
      </c>
      <c r="H357" s="7">
        <v>500000</v>
      </c>
      <c r="I357" s="27">
        <f t="shared" si="20"/>
        <v>1960.7843137254904</v>
      </c>
      <c r="J357" s="10">
        <f t="shared" si="21"/>
        <v>474500</v>
      </c>
      <c r="K357" s="27">
        <f t="shared" si="22"/>
        <v>95.147478591817318</v>
      </c>
      <c r="L357" s="10">
        <f t="shared" si="23"/>
        <v>-25500</v>
      </c>
    </row>
    <row r="358" spans="1:12" ht="36" outlineLevel="3" x14ac:dyDescent="0.2">
      <c r="A358" s="5" t="s">
        <v>45</v>
      </c>
      <c r="B358" s="6" t="s">
        <v>272</v>
      </c>
      <c r="C358" s="6" t="s">
        <v>43</v>
      </c>
      <c r="D358" s="6" t="s">
        <v>46</v>
      </c>
      <c r="E358" s="6" t="s">
        <v>1</v>
      </c>
      <c r="F358" s="7"/>
      <c r="G358" s="7">
        <v>500000</v>
      </c>
      <c r="H358" s="7">
        <v>500000</v>
      </c>
      <c r="I358" s="27"/>
      <c r="J358" s="10">
        <f t="shared" si="21"/>
        <v>500000</v>
      </c>
      <c r="K358" s="27">
        <f t="shared" si="22"/>
        <v>100</v>
      </c>
      <c r="L358" s="10">
        <f t="shared" si="23"/>
        <v>0</v>
      </c>
    </row>
    <row r="359" spans="1:12" ht="24" outlineLevel="4" x14ac:dyDescent="0.2">
      <c r="A359" s="5" t="s">
        <v>47</v>
      </c>
      <c r="B359" s="6" t="s">
        <v>272</v>
      </c>
      <c r="C359" s="6" t="s">
        <v>43</v>
      </c>
      <c r="D359" s="6" t="s">
        <v>48</v>
      </c>
      <c r="E359" s="6" t="s">
        <v>1</v>
      </c>
      <c r="F359" s="7"/>
      <c r="G359" s="7">
        <v>500000</v>
      </c>
      <c r="H359" s="7">
        <v>500000</v>
      </c>
      <c r="I359" s="27"/>
      <c r="J359" s="10">
        <f t="shared" si="21"/>
        <v>500000</v>
      </c>
      <c r="K359" s="27">
        <f t="shared" si="22"/>
        <v>100</v>
      </c>
      <c r="L359" s="10">
        <f t="shared" si="23"/>
        <v>0</v>
      </c>
    </row>
    <row r="360" spans="1:12" ht="24" outlineLevel="5" x14ac:dyDescent="0.2">
      <c r="A360" s="8" t="s">
        <v>12</v>
      </c>
      <c r="B360" s="9" t="s">
        <v>272</v>
      </c>
      <c r="C360" s="9" t="s">
        <v>43</v>
      </c>
      <c r="D360" s="9" t="s">
        <v>48</v>
      </c>
      <c r="E360" s="9" t="s">
        <v>13</v>
      </c>
      <c r="F360" s="10"/>
      <c r="G360" s="10">
        <v>500000</v>
      </c>
      <c r="H360" s="10">
        <v>500000</v>
      </c>
      <c r="I360" s="27"/>
      <c r="J360" s="10">
        <f t="shared" si="21"/>
        <v>500000</v>
      </c>
      <c r="K360" s="27">
        <f t="shared" si="22"/>
        <v>100</v>
      </c>
      <c r="L360" s="10">
        <f t="shared" si="23"/>
        <v>0</v>
      </c>
    </row>
    <row r="361" spans="1:12" ht="24" outlineLevel="3" x14ac:dyDescent="0.2">
      <c r="A361" s="5" t="s">
        <v>60</v>
      </c>
      <c r="B361" s="6" t="s">
        <v>272</v>
      </c>
      <c r="C361" s="6" t="s">
        <v>43</v>
      </c>
      <c r="D361" s="6" t="s">
        <v>61</v>
      </c>
      <c r="E361" s="6" t="s">
        <v>1</v>
      </c>
      <c r="F361" s="7">
        <v>25500</v>
      </c>
      <c r="G361" s="7">
        <v>25500</v>
      </c>
      <c r="H361" s="7"/>
      <c r="I361" s="27">
        <f t="shared" si="20"/>
        <v>0</v>
      </c>
      <c r="J361" s="10">
        <f t="shared" si="21"/>
        <v>-25500</v>
      </c>
      <c r="K361" s="27">
        <f t="shared" si="22"/>
        <v>0</v>
      </c>
      <c r="L361" s="10">
        <f t="shared" si="23"/>
        <v>-25500</v>
      </c>
    </row>
    <row r="362" spans="1:12" ht="24" outlineLevel="5" x14ac:dyDescent="0.2">
      <c r="A362" s="8" t="s">
        <v>12</v>
      </c>
      <c r="B362" s="9" t="s">
        <v>272</v>
      </c>
      <c r="C362" s="9" t="s">
        <v>43</v>
      </c>
      <c r="D362" s="9" t="s">
        <v>62</v>
      </c>
      <c r="E362" s="9" t="s">
        <v>13</v>
      </c>
      <c r="F362" s="10">
        <v>25500</v>
      </c>
      <c r="G362" s="10">
        <v>25500</v>
      </c>
      <c r="H362" s="10"/>
      <c r="I362" s="27">
        <f t="shared" si="20"/>
        <v>0</v>
      </c>
      <c r="J362" s="10">
        <f t="shared" si="21"/>
        <v>-25500</v>
      </c>
      <c r="K362" s="27">
        <f t="shared" si="22"/>
        <v>0</v>
      </c>
      <c r="L362" s="10">
        <f t="shared" si="23"/>
        <v>-25500</v>
      </c>
    </row>
    <row r="363" spans="1:12" ht="12" outlineLevel="1" x14ac:dyDescent="0.2">
      <c r="A363" s="5" t="s">
        <v>121</v>
      </c>
      <c r="B363" s="6" t="s">
        <v>272</v>
      </c>
      <c r="C363" s="6" t="s">
        <v>122</v>
      </c>
      <c r="D363" s="6" t="s">
        <v>1</v>
      </c>
      <c r="E363" s="6" t="s">
        <v>1</v>
      </c>
      <c r="F363" s="7">
        <v>2000000</v>
      </c>
      <c r="G363" s="7">
        <v>2000000</v>
      </c>
      <c r="H363" s="7">
        <v>638420</v>
      </c>
      <c r="I363" s="27">
        <f t="shared" si="20"/>
        <v>31.920999999999999</v>
      </c>
      <c r="J363" s="10">
        <f t="shared" si="21"/>
        <v>-1361580</v>
      </c>
      <c r="K363" s="27">
        <f t="shared" si="22"/>
        <v>31.920999999999999</v>
      </c>
      <c r="L363" s="10">
        <f t="shared" si="23"/>
        <v>-1361580</v>
      </c>
    </row>
    <row r="364" spans="1:12" ht="12" outlineLevel="2" x14ac:dyDescent="0.2">
      <c r="A364" s="5" t="s">
        <v>229</v>
      </c>
      <c r="B364" s="6" t="s">
        <v>272</v>
      </c>
      <c r="C364" s="6" t="s">
        <v>230</v>
      </c>
      <c r="D364" s="6" t="s">
        <v>1</v>
      </c>
      <c r="E364" s="6" t="s">
        <v>1</v>
      </c>
      <c r="F364" s="7">
        <v>2000000</v>
      </c>
      <c r="G364" s="7">
        <v>2000000</v>
      </c>
      <c r="H364" s="7">
        <v>638420</v>
      </c>
      <c r="I364" s="27">
        <f t="shared" si="20"/>
        <v>31.920999999999999</v>
      </c>
      <c r="J364" s="10">
        <f t="shared" si="21"/>
        <v>-1361580</v>
      </c>
      <c r="K364" s="27">
        <f t="shared" si="22"/>
        <v>31.920999999999999</v>
      </c>
      <c r="L364" s="10">
        <f t="shared" si="23"/>
        <v>-1361580</v>
      </c>
    </row>
    <row r="365" spans="1:12" ht="12" outlineLevel="3" x14ac:dyDescent="0.2">
      <c r="A365" s="5" t="s">
        <v>273</v>
      </c>
      <c r="B365" s="6" t="s">
        <v>272</v>
      </c>
      <c r="C365" s="6" t="s">
        <v>230</v>
      </c>
      <c r="D365" s="6" t="s">
        <v>274</v>
      </c>
      <c r="E365" s="6" t="s">
        <v>1</v>
      </c>
      <c r="F365" s="7">
        <v>2000000</v>
      </c>
      <c r="G365" s="7">
        <v>2000000</v>
      </c>
      <c r="H365" s="7">
        <v>638420</v>
      </c>
      <c r="I365" s="27">
        <f t="shared" si="20"/>
        <v>31.920999999999999</v>
      </c>
      <c r="J365" s="10">
        <f t="shared" si="21"/>
        <v>-1361580</v>
      </c>
      <c r="K365" s="27">
        <f t="shared" si="22"/>
        <v>31.920999999999999</v>
      </c>
      <c r="L365" s="10">
        <f t="shared" si="23"/>
        <v>-1361580</v>
      </c>
    </row>
    <row r="366" spans="1:12" ht="24" outlineLevel="4" x14ac:dyDescent="0.2">
      <c r="A366" s="5" t="s">
        <v>275</v>
      </c>
      <c r="B366" s="6" t="s">
        <v>272</v>
      </c>
      <c r="C366" s="6" t="s">
        <v>230</v>
      </c>
      <c r="D366" s="6" t="s">
        <v>276</v>
      </c>
      <c r="E366" s="6" t="s">
        <v>1</v>
      </c>
      <c r="F366" s="7">
        <v>2000000</v>
      </c>
      <c r="G366" s="7">
        <v>2000000</v>
      </c>
      <c r="H366" s="7">
        <v>638420</v>
      </c>
      <c r="I366" s="27">
        <f t="shared" si="20"/>
        <v>31.920999999999999</v>
      </c>
      <c r="J366" s="10">
        <f t="shared" si="21"/>
        <v>-1361580</v>
      </c>
      <c r="K366" s="27">
        <f t="shared" si="22"/>
        <v>31.920999999999999</v>
      </c>
      <c r="L366" s="10">
        <f t="shared" si="23"/>
        <v>-1361580</v>
      </c>
    </row>
    <row r="367" spans="1:12" ht="12" outlineLevel="5" x14ac:dyDescent="0.2">
      <c r="A367" s="8" t="s">
        <v>115</v>
      </c>
      <c r="B367" s="9" t="s">
        <v>272</v>
      </c>
      <c r="C367" s="9" t="s">
        <v>230</v>
      </c>
      <c r="D367" s="9" t="s">
        <v>276</v>
      </c>
      <c r="E367" s="9" t="s">
        <v>117</v>
      </c>
      <c r="F367" s="10">
        <v>2000000</v>
      </c>
      <c r="G367" s="10">
        <v>2000000</v>
      </c>
      <c r="H367" s="10">
        <v>638420</v>
      </c>
      <c r="I367" s="27">
        <f t="shared" si="20"/>
        <v>31.920999999999999</v>
      </c>
      <c r="J367" s="10">
        <f t="shared" si="21"/>
        <v>-1361580</v>
      </c>
      <c r="K367" s="27">
        <f t="shared" si="22"/>
        <v>31.920999999999999</v>
      </c>
      <c r="L367" s="10">
        <f t="shared" si="23"/>
        <v>-1361580</v>
      </c>
    </row>
    <row r="368" spans="1:12" ht="12" outlineLevel="1" x14ac:dyDescent="0.2">
      <c r="A368" s="5" t="s">
        <v>125</v>
      </c>
      <c r="B368" s="6" t="s">
        <v>272</v>
      </c>
      <c r="C368" s="6" t="s">
        <v>126</v>
      </c>
      <c r="D368" s="6" t="s">
        <v>1</v>
      </c>
      <c r="E368" s="6" t="s">
        <v>1</v>
      </c>
      <c r="F368" s="7">
        <v>12118600</v>
      </c>
      <c r="G368" s="7">
        <v>12578400</v>
      </c>
      <c r="H368" s="7">
        <v>5348986.4400000004</v>
      </c>
      <c r="I368" s="27">
        <f t="shared" si="20"/>
        <v>44.138650009076954</v>
      </c>
      <c r="J368" s="10">
        <f t="shared" si="21"/>
        <v>-6769613.5599999996</v>
      </c>
      <c r="K368" s="27">
        <f t="shared" si="22"/>
        <v>42.525173630986458</v>
      </c>
      <c r="L368" s="10">
        <f t="shared" si="23"/>
        <v>-7229413.5599999996</v>
      </c>
    </row>
    <row r="369" spans="1:12" ht="12" outlineLevel="2" x14ac:dyDescent="0.2">
      <c r="A369" s="5" t="s">
        <v>277</v>
      </c>
      <c r="B369" s="6" t="s">
        <v>272</v>
      </c>
      <c r="C369" s="6" t="s">
        <v>278</v>
      </c>
      <c r="D369" s="6" t="s">
        <v>1</v>
      </c>
      <c r="E369" s="6" t="s">
        <v>1</v>
      </c>
      <c r="F369" s="7">
        <v>12118600</v>
      </c>
      <c r="G369" s="7">
        <v>12578400</v>
      </c>
      <c r="H369" s="7">
        <v>5348986.4400000004</v>
      </c>
      <c r="I369" s="27">
        <f t="shared" si="20"/>
        <v>44.138650009076954</v>
      </c>
      <c r="J369" s="10">
        <f t="shared" si="21"/>
        <v>-6769613.5599999996</v>
      </c>
      <c r="K369" s="27">
        <f t="shared" si="22"/>
        <v>42.525173630986458</v>
      </c>
      <c r="L369" s="10">
        <f t="shared" si="23"/>
        <v>-7229413.5599999996</v>
      </c>
    </row>
    <row r="370" spans="1:12" ht="12" outlineLevel="3" x14ac:dyDescent="0.2">
      <c r="A370" s="5" t="s">
        <v>279</v>
      </c>
      <c r="B370" s="6" t="s">
        <v>272</v>
      </c>
      <c r="C370" s="6" t="s">
        <v>278</v>
      </c>
      <c r="D370" s="6" t="s">
        <v>280</v>
      </c>
      <c r="E370" s="6" t="s">
        <v>1</v>
      </c>
      <c r="F370" s="7">
        <v>12118600</v>
      </c>
      <c r="G370" s="7">
        <v>12578400</v>
      </c>
      <c r="H370" s="7">
        <v>5348986.4400000004</v>
      </c>
      <c r="I370" s="27">
        <f t="shared" si="20"/>
        <v>44.138650009076954</v>
      </c>
      <c r="J370" s="10">
        <f t="shared" si="21"/>
        <v>-6769613.5599999996</v>
      </c>
      <c r="K370" s="27">
        <f t="shared" si="22"/>
        <v>42.525173630986458</v>
      </c>
      <c r="L370" s="10">
        <f t="shared" si="23"/>
        <v>-7229413.5599999996</v>
      </c>
    </row>
    <row r="371" spans="1:12" ht="24" outlineLevel="4" x14ac:dyDescent="0.2">
      <c r="A371" s="5" t="s">
        <v>90</v>
      </c>
      <c r="B371" s="6" t="s">
        <v>272</v>
      </c>
      <c r="C371" s="6" t="s">
        <v>278</v>
      </c>
      <c r="D371" s="6" t="s">
        <v>281</v>
      </c>
      <c r="E371" s="6" t="s">
        <v>1</v>
      </c>
      <c r="F371" s="7">
        <v>12118600</v>
      </c>
      <c r="G371" s="7">
        <v>12578400</v>
      </c>
      <c r="H371" s="7">
        <v>5348986.4400000004</v>
      </c>
      <c r="I371" s="27">
        <f t="shared" si="20"/>
        <v>44.138650009076954</v>
      </c>
      <c r="J371" s="10">
        <f t="shared" si="21"/>
        <v>-6769613.5599999996</v>
      </c>
      <c r="K371" s="27">
        <f t="shared" si="22"/>
        <v>42.525173630986458</v>
      </c>
      <c r="L371" s="10">
        <f t="shared" si="23"/>
        <v>-7229413.5599999996</v>
      </c>
    </row>
    <row r="372" spans="1:12" ht="24" outlineLevel="5" x14ac:dyDescent="0.2">
      <c r="A372" s="8" t="s">
        <v>58</v>
      </c>
      <c r="B372" s="9" t="s">
        <v>272</v>
      </c>
      <c r="C372" s="9" t="s">
        <v>278</v>
      </c>
      <c r="D372" s="9" t="s">
        <v>282</v>
      </c>
      <c r="E372" s="9" t="s">
        <v>59</v>
      </c>
      <c r="F372" s="10">
        <v>16100</v>
      </c>
      <c r="G372" s="10">
        <v>16100</v>
      </c>
      <c r="H372" s="10">
        <v>2091.23</v>
      </c>
      <c r="I372" s="27">
        <f t="shared" si="20"/>
        <v>12.989006211180124</v>
      </c>
      <c r="J372" s="10">
        <f t="shared" si="21"/>
        <v>-14008.77</v>
      </c>
      <c r="K372" s="27">
        <f t="shared" si="22"/>
        <v>12.989006211180124</v>
      </c>
      <c r="L372" s="10">
        <f t="shared" si="23"/>
        <v>-14008.77</v>
      </c>
    </row>
    <row r="373" spans="1:12" ht="24" outlineLevel="5" x14ac:dyDescent="0.2">
      <c r="A373" s="8" t="s">
        <v>58</v>
      </c>
      <c r="B373" s="9" t="s">
        <v>272</v>
      </c>
      <c r="C373" s="9" t="s">
        <v>278</v>
      </c>
      <c r="D373" s="9" t="s">
        <v>283</v>
      </c>
      <c r="E373" s="9" t="s">
        <v>59</v>
      </c>
      <c r="F373" s="10">
        <v>12102500</v>
      </c>
      <c r="G373" s="10">
        <v>12562300</v>
      </c>
      <c r="H373" s="10">
        <v>5346895.21</v>
      </c>
      <c r="I373" s="27">
        <f t="shared" si="20"/>
        <v>44.180088494112788</v>
      </c>
      <c r="J373" s="10">
        <f t="shared" si="21"/>
        <v>-6755604.79</v>
      </c>
      <c r="K373" s="27">
        <f t="shared" si="22"/>
        <v>42.563027550687373</v>
      </c>
      <c r="L373" s="10">
        <f t="shared" si="23"/>
        <v>-7215404.79</v>
      </c>
    </row>
    <row r="374" spans="1:12" ht="12" outlineLevel="1" x14ac:dyDescent="0.2">
      <c r="A374" s="5" t="s">
        <v>157</v>
      </c>
      <c r="B374" s="6" t="s">
        <v>272</v>
      </c>
      <c r="C374" s="6" t="s">
        <v>158</v>
      </c>
      <c r="D374" s="6" t="s">
        <v>1</v>
      </c>
      <c r="E374" s="6" t="s">
        <v>1</v>
      </c>
      <c r="F374" s="7">
        <v>371184852.36000001</v>
      </c>
      <c r="G374" s="7">
        <v>366333680.36000001</v>
      </c>
      <c r="H374" s="7">
        <v>140161328.77000001</v>
      </c>
      <c r="I374" s="27">
        <f t="shared" si="20"/>
        <v>37.760519557533598</v>
      </c>
      <c r="J374" s="10">
        <f t="shared" si="21"/>
        <v>-231023523.59</v>
      </c>
      <c r="K374" s="27">
        <f t="shared" si="22"/>
        <v>38.260563056135595</v>
      </c>
      <c r="L374" s="10">
        <f t="shared" si="23"/>
        <v>-226172351.59</v>
      </c>
    </row>
    <row r="375" spans="1:12" ht="12" outlineLevel="2" x14ac:dyDescent="0.2">
      <c r="A375" s="5" t="s">
        <v>284</v>
      </c>
      <c r="B375" s="6" t="s">
        <v>272</v>
      </c>
      <c r="C375" s="6" t="s">
        <v>285</v>
      </c>
      <c r="D375" s="6" t="s">
        <v>1</v>
      </c>
      <c r="E375" s="6" t="s">
        <v>1</v>
      </c>
      <c r="F375" s="7">
        <v>1538758.16</v>
      </c>
      <c r="G375" s="7">
        <v>2172758.16</v>
      </c>
      <c r="H375" s="7">
        <v>966619.49</v>
      </c>
      <c r="I375" s="27">
        <f t="shared" si="20"/>
        <v>62.81815525839356</v>
      </c>
      <c r="J375" s="10">
        <f t="shared" si="21"/>
        <v>-572138.66999999993</v>
      </c>
      <c r="K375" s="27">
        <f t="shared" si="22"/>
        <v>44.488130699276716</v>
      </c>
      <c r="L375" s="10">
        <f t="shared" si="23"/>
        <v>-1206138.6700000002</v>
      </c>
    </row>
    <row r="376" spans="1:12" ht="24" outlineLevel="3" x14ac:dyDescent="0.2">
      <c r="A376" s="5" t="s">
        <v>286</v>
      </c>
      <c r="B376" s="6" t="s">
        <v>272</v>
      </c>
      <c r="C376" s="6" t="s">
        <v>285</v>
      </c>
      <c r="D376" s="6" t="s">
        <v>287</v>
      </c>
      <c r="E376" s="6" t="s">
        <v>1</v>
      </c>
      <c r="F376" s="7">
        <v>1538758.16</v>
      </c>
      <c r="G376" s="7">
        <v>2172758.16</v>
      </c>
      <c r="H376" s="7">
        <v>966619.49</v>
      </c>
      <c r="I376" s="27">
        <f t="shared" si="20"/>
        <v>62.81815525839356</v>
      </c>
      <c r="J376" s="10">
        <f t="shared" si="21"/>
        <v>-572138.66999999993</v>
      </c>
      <c r="K376" s="27">
        <f t="shared" si="22"/>
        <v>44.488130699276716</v>
      </c>
      <c r="L376" s="10">
        <f t="shared" si="23"/>
        <v>-1206138.6700000002</v>
      </c>
    </row>
    <row r="377" spans="1:12" ht="36" outlineLevel="4" x14ac:dyDescent="0.2">
      <c r="A377" s="5" t="s">
        <v>288</v>
      </c>
      <c r="B377" s="6" t="s">
        <v>272</v>
      </c>
      <c r="C377" s="6" t="s">
        <v>285</v>
      </c>
      <c r="D377" s="6" t="s">
        <v>289</v>
      </c>
      <c r="E377" s="6" t="s">
        <v>1</v>
      </c>
      <c r="F377" s="7">
        <v>1538758.16</v>
      </c>
      <c r="G377" s="7">
        <v>2172758.16</v>
      </c>
      <c r="H377" s="7">
        <v>966619.49</v>
      </c>
      <c r="I377" s="27">
        <f t="shared" si="20"/>
        <v>62.81815525839356</v>
      </c>
      <c r="J377" s="10">
        <f t="shared" si="21"/>
        <v>-572138.66999999993</v>
      </c>
      <c r="K377" s="27">
        <f t="shared" si="22"/>
        <v>44.488130699276716</v>
      </c>
      <c r="L377" s="10">
        <f t="shared" si="23"/>
        <v>-1206138.6700000002</v>
      </c>
    </row>
    <row r="378" spans="1:12" ht="12" outlineLevel="5" x14ac:dyDescent="0.2">
      <c r="A378" s="8" t="s">
        <v>165</v>
      </c>
      <c r="B378" s="9" t="s">
        <v>272</v>
      </c>
      <c r="C378" s="9" t="s">
        <v>285</v>
      </c>
      <c r="D378" s="9" t="s">
        <v>289</v>
      </c>
      <c r="E378" s="9" t="s">
        <v>166</v>
      </c>
      <c r="F378" s="10">
        <v>1538758.16</v>
      </c>
      <c r="G378" s="10">
        <v>2172758.16</v>
      </c>
      <c r="H378" s="10">
        <v>966619.49</v>
      </c>
      <c r="I378" s="27">
        <f t="shared" si="20"/>
        <v>62.81815525839356</v>
      </c>
      <c r="J378" s="10">
        <f t="shared" si="21"/>
        <v>-572138.66999999993</v>
      </c>
      <c r="K378" s="27">
        <f t="shared" si="22"/>
        <v>44.488130699276716</v>
      </c>
      <c r="L378" s="10">
        <f t="shared" si="23"/>
        <v>-1206138.6700000002</v>
      </c>
    </row>
    <row r="379" spans="1:12" ht="12" outlineLevel="2" x14ac:dyDescent="0.2">
      <c r="A379" s="5" t="s">
        <v>290</v>
      </c>
      <c r="B379" s="6" t="s">
        <v>272</v>
      </c>
      <c r="C379" s="6" t="s">
        <v>291</v>
      </c>
      <c r="D379" s="6" t="s">
        <v>1</v>
      </c>
      <c r="E379" s="6" t="s">
        <v>1</v>
      </c>
      <c r="F379" s="7">
        <v>19355900</v>
      </c>
      <c r="G379" s="7">
        <v>22352700</v>
      </c>
      <c r="H379" s="7">
        <v>8982731.1600000001</v>
      </c>
      <c r="I379" s="27">
        <f t="shared" si="20"/>
        <v>46.408232941893687</v>
      </c>
      <c r="J379" s="10">
        <f t="shared" si="21"/>
        <v>-10373168.84</v>
      </c>
      <c r="K379" s="27">
        <f t="shared" si="22"/>
        <v>40.186336147311067</v>
      </c>
      <c r="L379" s="10">
        <f t="shared" si="23"/>
        <v>-13369968.84</v>
      </c>
    </row>
    <row r="380" spans="1:12" ht="24" outlineLevel="3" x14ac:dyDescent="0.2">
      <c r="A380" s="5" t="s">
        <v>292</v>
      </c>
      <c r="B380" s="6" t="s">
        <v>272</v>
      </c>
      <c r="C380" s="6" t="s">
        <v>291</v>
      </c>
      <c r="D380" s="6" t="s">
        <v>293</v>
      </c>
      <c r="E380" s="6" t="s">
        <v>1</v>
      </c>
      <c r="F380" s="7">
        <v>19355900</v>
      </c>
      <c r="G380" s="7">
        <v>22352700</v>
      </c>
      <c r="H380" s="7">
        <v>8982731.1600000001</v>
      </c>
      <c r="I380" s="27">
        <f t="shared" si="20"/>
        <v>46.408232941893687</v>
      </c>
      <c r="J380" s="10">
        <f t="shared" si="21"/>
        <v>-10373168.84</v>
      </c>
      <c r="K380" s="27">
        <f t="shared" si="22"/>
        <v>40.186336147311067</v>
      </c>
      <c r="L380" s="10">
        <f t="shared" si="23"/>
        <v>-13369968.84</v>
      </c>
    </row>
    <row r="381" spans="1:12" ht="24" outlineLevel="4" x14ac:dyDescent="0.2">
      <c r="A381" s="5" t="s">
        <v>51</v>
      </c>
      <c r="B381" s="6" t="s">
        <v>272</v>
      </c>
      <c r="C381" s="6" t="s">
        <v>291</v>
      </c>
      <c r="D381" s="6" t="s">
        <v>294</v>
      </c>
      <c r="E381" s="6" t="s">
        <v>1</v>
      </c>
      <c r="F381" s="7">
        <v>8754300</v>
      </c>
      <c r="G381" s="7">
        <v>10028500</v>
      </c>
      <c r="H381" s="7">
        <v>4451350</v>
      </c>
      <c r="I381" s="27">
        <f t="shared" si="20"/>
        <v>50.847583473264571</v>
      </c>
      <c r="J381" s="10">
        <f t="shared" si="21"/>
        <v>-4302950</v>
      </c>
      <c r="K381" s="27">
        <f t="shared" si="22"/>
        <v>44.386997058383606</v>
      </c>
      <c r="L381" s="10">
        <f t="shared" si="23"/>
        <v>-5577150</v>
      </c>
    </row>
    <row r="382" spans="1:12" ht="48" outlineLevel="5" x14ac:dyDescent="0.2">
      <c r="A382" s="8" t="s">
        <v>53</v>
      </c>
      <c r="B382" s="9" t="s">
        <v>272</v>
      </c>
      <c r="C382" s="9" t="s">
        <v>291</v>
      </c>
      <c r="D382" s="9" t="s">
        <v>295</v>
      </c>
      <c r="E382" s="9" t="s">
        <v>55</v>
      </c>
      <c r="F382" s="10">
        <v>8754300</v>
      </c>
      <c r="G382" s="10">
        <v>10028500</v>
      </c>
      <c r="H382" s="10">
        <v>4451350</v>
      </c>
      <c r="I382" s="27">
        <f t="shared" si="20"/>
        <v>50.847583473264571</v>
      </c>
      <c r="J382" s="10">
        <f t="shared" si="21"/>
        <v>-4302950</v>
      </c>
      <c r="K382" s="27">
        <f t="shared" si="22"/>
        <v>44.386997058383606</v>
      </c>
      <c r="L382" s="10">
        <f t="shared" si="23"/>
        <v>-5577150</v>
      </c>
    </row>
    <row r="383" spans="1:12" ht="24" outlineLevel="4" x14ac:dyDescent="0.2">
      <c r="A383" s="5" t="s">
        <v>90</v>
      </c>
      <c r="B383" s="6" t="s">
        <v>272</v>
      </c>
      <c r="C383" s="6" t="s">
        <v>291</v>
      </c>
      <c r="D383" s="6" t="s">
        <v>296</v>
      </c>
      <c r="E383" s="6" t="s">
        <v>1</v>
      </c>
      <c r="F383" s="7">
        <v>10601600</v>
      </c>
      <c r="G383" s="7">
        <v>12324200</v>
      </c>
      <c r="H383" s="7">
        <v>4531381.16</v>
      </c>
      <c r="I383" s="27">
        <f t="shared" si="20"/>
        <v>42.742427180802899</v>
      </c>
      <c r="J383" s="10">
        <f t="shared" si="21"/>
        <v>-6070218.8399999999</v>
      </c>
      <c r="K383" s="27">
        <f t="shared" si="22"/>
        <v>36.768156634913424</v>
      </c>
      <c r="L383" s="10">
        <f t="shared" si="23"/>
        <v>-7792818.8399999999</v>
      </c>
    </row>
    <row r="384" spans="1:12" ht="24" outlineLevel="5" x14ac:dyDescent="0.2">
      <c r="A384" s="8" t="s">
        <v>58</v>
      </c>
      <c r="B384" s="9" t="s">
        <v>272</v>
      </c>
      <c r="C384" s="9" t="s">
        <v>291</v>
      </c>
      <c r="D384" s="9" t="s">
        <v>297</v>
      </c>
      <c r="E384" s="9" t="s">
        <v>59</v>
      </c>
      <c r="F384" s="10">
        <v>10601600</v>
      </c>
      <c r="G384" s="10">
        <v>12324200</v>
      </c>
      <c r="H384" s="10">
        <v>4531381.16</v>
      </c>
      <c r="I384" s="27">
        <f t="shared" si="20"/>
        <v>42.742427180802899</v>
      </c>
      <c r="J384" s="10">
        <f t="shared" si="21"/>
        <v>-6070218.8399999999</v>
      </c>
      <c r="K384" s="27">
        <f t="shared" si="22"/>
        <v>36.768156634913424</v>
      </c>
      <c r="L384" s="10">
        <f t="shared" si="23"/>
        <v>-7792818.8399999999</v>
      </c>
    </row>
    <row r="385" spans="1:12" ht="12" outlineLevel="2" x14ac:dyDescent="0.2">
      <c r="A385" s="5" t="s">
        <v>159</v>
      </c>
      <c r="B385" s="6" t="s">
        <v>272</v>
      </c>
      <c r="C385" s="6" t="s">
        <v>160</v>
      </c>
      <c r="D385" s="6" t="s">
        <v>1</v>
      </c>
      <c r="E385" s="6" t="s">
        <v>1</v>
      </c>
      <c r="F385" s="7">
        <v>316649094.19999999</v>
      </c>
      <c r="G385" s="7">
        <v>311725434.19999999</v>
      </c>
      <c r="H385" s="7">
        <v>114588445.06999999</v>
      </c>
      <c r="I385" s="27">
        <f t="shared" si="20"/>
        <v>36.187832894170327</v>
      </c>
      <c r="J385" s="10">
        <f t="shared" si="21"/>
        <v>-202060649.13</v>
      </c>
      <c r="K385" s="27">
        <f t="shared" si="22"/>
        <v>36.759414695844541</v>
      </c>
      <c r="L385" s="10">
        <f t="shared" si="23"/>
        <v>-197136989.13</v>
      </c>
    </row>
    <row r="386" spans="1:12" ht="12" outlineLevel="3" x14ac:dyDescent="0.2">
      <c r="A386" s="5" t="s">
        <v>181</v>
      </c>
      <c r="B386" s="6" t="s">
        <v>272</v>
      </c>
      <c r="C386" s="6" t="s">
        <v>160</v>
      </c>
      <c r="D386" s="6" t="s">
        <v>182</v>
      </c>
      <c r="E386" s="6" t="s">
        <v>1</v>
      </c>
      <c r="F386" s="7">
        <v>315403494.19999999</v>
      </c>
      <c r="G386" s="7">
        <v>310420494.19999999</v>
      </c>
      <c r="H386" s="7">
        <v>113875445.06999999</v>
      </c>
      <c r="I386" s="27">
        <f t="shared" si="20"/>
        <v>36.104687222580559</v>
      </c>
      <c r="J386" s="10">
        <f t="shared" si="21"/>
        <v>-201528049.13</v>
      </c>
      <c r="K386" s="27">
        <f t="shared" si="22"/>
        <v>36.684254808457169</v>
      </c>
      <c r="L386" s="10">
        <f t="shared" si="23"/>
        <v>-196545049.13</v>
      </c>
    </row>
    <row r="387" spans="1:12" ht="36" outlineLevel="4" x14ac:dyDescent="0.2">
      <c r="A387" s="5" t="s">
        <v>298</v>
      </c>
      <c r="B387" s="6" t="s">
        <v>272</v>
      </c>
      <c r="C387" s="6" t="s">
        <v>160</v>
      </c>
      <c r="D387" s="6" t="s">
        <v>299</v>
      </c>
      <c r="E387" s="6" t="s">
        <v>1</v>
      </c>
      <c r="F387" s="7">
        <v>7061100</v>
      </c>
      <c r="G387" s="7">
        <v>7061100</v>
      </c>
      <c r="H387" s="7">
        <v>1259725.01</v>
      </c>
      <c r="I387" s="27">
        <f t="shared" si="20"/>
        <v>17.840350795201882</v>
      </c>
      <c r="J387" s="10">
        <f t="shared" si="21"/>
        <v>-5801374.9900000002</v>
      </c>
      <c r="K387" s="27">
        <f t="shared" si="22"/>
        <v>17.840350795201882</v>
      </c>
      <c r="L387" s="10">
        <f t="shared" si="23"/>
        <v>-5801374.9900000002</v>
      </c>
    </row>
    <row r="388" spans="1:12" ht="12" outlineLevel="5" x14ac:dyDescent="0.2">
      <c r="A388" s="8" t="s">
        <v>165</v>
      </c>
      <c r="B388" s="9" t="s">
        <v>272</v>
      </c>
      <c r="C388" s="9" t="s">
        <v>160</v>
      </c>
      <c r="D388" s="9" t="s">
        <v>300</v>
      </c>
      <c r="E388" s="9" t="s">
        <v>166</v>
      </c>
      <c r="F388" s="10">
        <v>7061100</v>
      </c>
      <c r="G388" s="10">
        <v>7061100</v>
      </c>
      <c r="H388" s="10">
        <v>1259725.01</v>
      </c>
      <c r="I388" s="27">
        <f t="shared" si="20"/>
        <v>17.840350795201882</v>
      </c>
      <c r="J388" s="10">
        <f t="shared" si="21"/>
        <v>-5801374.9900000002</v>
      </c>
      <c r="K388" s="27">
        <f t="shared" si="22"/>
        <v>17.840350795201882</v>
      </c>
      <c r="L388" s="10">
        <f t="shared" si="23"/>
        <v>-5801374.9900000002</v>
      </c>
    </row>
    <row r="389" spans="1:12" ht="24" outlineLevel="4" x14ac:dyDescent="0.2">
      <c r="A389" s="5" t="s">
        <v>163</v>
      </c>
      <c r="B389" s="6" t="s">
        <v>272</v>
      </c>
      <c r="C389" s="6" t="s">
        <v>160</v>
      </c>
      <c r="D389" s="6" t="s">
        <v>301</v>
      </c>
      <c r="E389" s="6" t="s">
        <v>1</v>
      </c>
      <c r="F389" s="7">
        <v>247594.2</v>
      </c>
      <c r="G389" s="7">
        <v>247594.2</v>
      </c>
      <c r="H389" s="7">
        <v>135000</v>
      </c>
      <c r="I389" s="27">
        <f t="shared" si="20"/>
        <v>54.524702113377458</v>
      </c>
      <c r="J389" s="10">
        <f t="shared" si="21"/>
        <v>-112594.20000000001</v>
      </c>
      <c r="K389" s="27">
        <f t="shared" si="22"/>
        <v>54.524702113377458</v>
      </c>
      <c r="L389" s="10">
        <f t="shared" si="23"/>
        <v>-112594.20000000001</v>
      </c>
    </row>
    <row r="390" spans="1:12" ht="12" outlineLevel="5" x14ac:dyDescent="0.2">
      <c r="A390" s="8" t="s">
        <v>165</v>
      </c>
      <c r="B390" s="9" t="s">
        <v>272</v>
      </c>
      <c r="C390" s="9" t="s">
        <v>160</v>
      </c>
      <c r="D390" s="9" t="s">
        <v>301</v>
      </c>
      <c r="E390" s="9" t="s">
        <v>166</v>
      </c>
      <c r="F390" s="10">
        <v>247594.2</v>
      </c>
      <c r="G390" s="10"/>
      <c r="H390" s="10"/>
      <c r="I390" s="27">
        <f t="shared" si="20"/>
        <v>0</v>
      </c>
      <c r="J390" s="10">
        <f t="shared" si="21"/>
        <v>-247594.2</v>
      </c>
      <c r="K390" s="27"/>
      <c r="L390" s="10">
        <f t="shared" si="23"/>
        <v>0</v>
      </c>
    </row>
    <row r="391" spans="1:12" ht="24" outlineLevel="5" x14ac:dyDescent="0.2">
      <c r="A391" s="8" t="s">
        <v>64</v>
      </c>
      <c r="B391" s="9" t="s">
        <v>272</v>
      </c>
      <c r="C391" s="9" t="s">
        <v>160</v>
      </c>
      <c r="D391" s="9" t="s">
        <v>301</v>
      </c>
      <c r="E391" s="9" t="s">
        <v>65</v>
      </c>
      <c r="F391" s="10"/>
      <c r="G391" s="10">
        <v>247594.2</v>
      </c>
      <c r="H391" s="10">
        <v>135000</v>
      </c>
      <c r="I391" s="27"/>
      <c r="J391" s="10">
        <f t="shared" si="21"/>
        <v>135000</v>
      </c>
      <c r="K391" s="27">
        <f t="shared" si="22"/>
        <v>54.524702113377458</v>
      </c>
      <c r="L391" s="10">
        <f t="shared" si="23"/>
        <v>-112594.20000000001</v>
      </c>
    </row>
    <row r="392" spans="1:12" ht="60" outlineLevel="4" x14ac:dyDescent="0.2">
      <c r="A392" s="5" t="s">
        <v>302</v>
      </c>
      <c r="B392" s="6" t="s">
        <v>272</v>
      </c>
      <c r="C392" s="6" t="s">
        <v>160</v>
      </c>
      <c r="D392" s="6" t="s">
        <v>303</v>
      </c>
      <c r="E392" s="6" t="s">
        <v>1</v>
      </c>
      <c r="F392" s="7">
        <v>98500</v>
      </c>
      <c r="G392" s="7">
        <v>98500</v>
      </c>
      <c r="H392" s="7">
        <v>7395.69</v>
      </c>
      <c r="I392" s="27">
        <f t="shared" ref="I392:I455" si="24">H392/F392*100</f>
        <v>7.5083147208121828</v>
      </c>
      <c r="J392" s="10">
        <f t="shared" ref="J392:J455" si="25">H392-F392</f>
        <v>-91104.31</v>
      </c>
      <c r="K392" s="27">
        <f t="shared" ref="K392:K455" si="26">H392/G392*100</f>
        <v>7.5083147208121828</v>
      </c>
      <c r="L392" s="10">
        <f t="shared" ref="L392:L455" si="27">H392-G392</f>
        <v>-91104.31</v>
      </c>
    </row>
    <row r="393" spans="1:12" ht="12" outlineLevel="5" x14ac:dyDescent="0.2">
      <c r="A393" s="8" t="s">
        <v>165</v>
      </c>
      <c r="B393" s="9" t="s">
        <v>272</v>
      </c>
      <c r="C393" s="9" t="s">
        <v>160</v>
      </c>
      <c r="D393" s="9" t="s">
        <v>303</v>
      </c>
      <c r="E393" s="9" t="s">
        <v>166</v>
      </c>
      <c r="F393" s="10">
        <v>98500</v>
      </c>
      <c r="G393" s="10">
        <v>98500</v>
      </c>
      <c r="H393" s="10">
        <v>7395.69</v>
      </c>
      <c r="I393" s="27">
        <f t="shared" si="24"/>
        <v>7.5083147208121828</v>
      </c>
      <c r="J393" s="10">
        <f t="shared" si="25"/>
        <v>-91104.31</v>
      </c>
      <c r="K393" s="27">
        <f t="shared" si="26"/>
        <v>7.5083147208121828</v>
      </c>
      <c r="L393" s="10">
        <f t="shared" si="27"/>
        <v>-91104.31</v>
      </c>
    </row>
    <row r="394" spans="1:12" ht="24" outlineLevel="4" x14ac:dyDescent="0.2">
      <c r="A394" s="5" t="s">
        <v>304</v>
      </c>
      <c r="B394" s="6" t="s">
        <v>272</v>
      </c>
      <c r="C394" s="6" t="s">
        <v>160</v>
      </c>
      <c r="D394" s="6" t="s">
        <v>305</v>
      </c>
      <c r="E394" s="6" t="s">
        <v>1</v>
      </c>
      <c r="F394" s="7">
        <v>71880200</v>
      </c>
      <c r="G394" s="7">
        <v>73749200</v>
      </c>
      <c r="H394" s="7">
        <v>21621065.059999999</v>
      </c>
      <c r="I394" s="27">
        <f t="shared" si="24"/>
        <v>30.079305650234694</v>
      </c>
      <c r="J394" s="10">
        <f t="shared" si="25"/>
        <v>-50259134.939999998</v>
      </c>
      <c r="K394" s="27">
        <f t="shared" si="26"/>
        <v>29.317016401533845</v>
      </c>
      <c r="L394" s="10">
        <f t="shared" si="27"/>
        <v>-52128134.939999998</v>
      </c>
    </row>
    <row r="395" spans="1:12" ht="12" outlineLevel="5" x14ac:dyDescent="0.2">
      <c r="A395" s="8" t="s">
        <v>165</v>
      </c>
      <c r="B395" s="9" t="s">
        <v>272</v>
      </c>
      <c r="C395" s="9" t="s">
        <v>160</v>
      </c>
      <c r="D395" s="9" t="s">
        <v>305</v>
      </c>
      <c r="E395" s="9" t="s">
        <v>166</v>
      </c>
      <c r="F395" s="10">
        <v>71880200</v>
      </c>
      <c r="G395" s="10">
        <v>73326950</v>
      </c>
      <c r="H395" s="10">
        <v>21621065.059999999</v>
      </c>
      <c r="I395" s="27">
        <f t="shared" si="24"/>
        <v>30.079305650234694</v>
      </c>
      <c r="J395" s="10">
        <f t="shared" si="25"/>
        <v>-50259134.939999998</v>
      </c>
      <c r="K395" s="27">
        <f t="shared" si="26"/>
        <v>29.485837144460525</v>
      </c>
      <c r="L395" s="10">
        <f t="shared" si="27"/>
        <v>-51705884.939999998</v>
      </c>
    </row>
    <row r="396" spans="1:12" ht="24" outlineLevel="5" x14ac:dyDescent="0.2">
      <c r="A396" s="8" t="s">
        <v>12</v>
      </c>
      <c r="B396" s="9" t="s">
        <v>272</v>
      </c>
      <c r="C396" s="9" t="s">
        <v>160</v>
      </c>
      <c r="D396" s="9" t="s">
        <v>305</v>
      </c>
      <c r="E396" s="9" t="s">
        <v>13</v>
      </c>
      <c r="F396" s="10"/>
      <c r="G396" s="10">
        <v>422250</v>
      </c>
      <c r="H396" s="10"/>
      <c r="I396" s="27"/>
      <c r="J396" s="10">
        <f t="shared" si="25"/>
        <v>0</v>
      </c>
      <c r="K396" s="27">
        <f t="shared" si="26"/>
        <v>0</v>
      </c>
      <c r="L396" s="10">
        <f t="shared" si="27"/>
        <v>-422250</v>
      </c>
    </row>
    <row r="397" spans="1:12" ht="36" outlineLevel="4" x14ac:dyDescent="0.2">
      <c r="A397" s="5" t="s">
        <v>306</v>
      </c>
      <c r="B397" s="6" t="s">
        <v>272</v>
      </c>
      <c r="C397" s="6" t="s">
        <v>160</v>
      </c>
      <c r="D397" s="6" t="s">
        <v>307</v>
      </c>
      <c r="E397" s="6" t="s">
        <v>1</v>
      </c>
      <c r="F397" s="7">
        <v>43357400</v>
      </c>
      <c r="G397" s="7">
        <v>43377200</v>
      </c>
      <c r="H397" s="7">
        <v>21353950.670000002</v>
      </c>
      <c r="I397" s="27">
        <f t="shared" si="24"/>
        <v>49.250994455387087</v>
      </c>
      <c r="J397" s="10">
        <f t="shared" si="25"/>
        <v>-22003449.329999998</v>
      </c>
      <c r="K397" s="27">
        <f t="shared" si="26"/>
        <v>49.228513297308268</v>
      </c>
      <c r="L397" s="10">
        <f t="shared" si="27"/>
        <v>-22023249.329999998</v>
      </c>
    </row>
    <row r="398" spans="1:12" ht="12" outlineLevel="5" x14ac:dyDescent="0.2">
      <c r="A398" s="8" t="s">
        <v>165</v>
      </c>
      <c r="B398" s="9" t="s">
        <v>272</v>
      </c>
      <c r="C398" s="9" t="s">
        <v>160</v>
      </c>
      <c r="D398" s="9" t="s">
        <v>307</v>
      </c>
      <c r="E398" s="9" t="s">
        <v>166</v>
      </c>
      <c r="F398" s="10">
        <v>43357400</v>
      </c>
      <c r="G398" s="10">
        <v>43377200</v>
      </c>
      <c r="H398" s="10">
        <v>21353950.670000002</v>
      </c>
      <c r="I398" s="27">
        <f t="shared" si="24"/>
        <v>49.250994455387087</v>
      </c>
      <c r="J398" s="10">
        <f t="shared" si="25"/>
        <v>-22003449.329999998</v>
      </c>
      <c r="K398" s="27">
        <f t="shared" si="26"/>
        <v>49.228513297308268</v>
      </c>
      <c r="L398" s="10">
        <f t="shared" si="27"/>
        <v>-22023249.329999998</v>
      </c>
    </row>
    <row r="399" spans="1:12" ht="24" outlineLevel="4" x14ac:dyDescent="0.2">
      <c r="A399" s="5" t="s">
        <v>308</v>
      </c>
      <c r="B399" s="6" t="s">
        <v>272</v>
      </c>
      <c r="C399" s="6" t="s">
        <v>160</v>
      </c>
      <c r="D399" s="6" t="s">
        <v>309</v>
      </c>
      <c r="E399" s="6" t="s">
        <v>1</v>
      </c>
      <c r="F399" s="7">
        <v>192758700</v>
      </c>
      <c r="G399" s="7">
        <v>185886900</v>
      </c>
      <c r="H399" s="7">
        <v>69498308.640000001</v>
      </c>
      <c r="I399" s="27">
        <f t="shared" si="24"/>
        <v>36.054563887388738</v>
      </c>
      <c r="J399" s="10">
        <f t="shared" si="25"/>
        <v>-123260391.36</v>
      </c>
      <c r="K399" s="27">
        <f t="shared" si="26"/>
        <v>37.387416025551026</v>
      </c>
      <c r="L399" s="10">
        <f t="shared" si="27"/>
        <v>-116388591.36</v>
      </c>
    </row>
    <row r="400" spans="1:12" ht="12" outlineLevel="5" x14ac:dyDescent="0.2">
      <c r="A400" s="8" t="s">
        <v>165</v>
      </c>
      <c r="B400" s="9" t="s">
        <v>272</v>
      </c>
      <c r="C400" s="9" t="s">
        <v>160</v>
      </c>
      <c r="D400" s="9" t="s">
        <v>310</v>
      </c>
      <c r="E400" s="9" t="s">
        <v>166</v>
      </c>
      <c r="F400" s="10">
        <v>25502200</v>
      </c>
      <c r="G400" s="10">
        <v>25502200</v>
      </c>
      <c r="H400" s="10">
        <v>13016629.560000001</v>
      </c>
      <c r="I400" s="27">
        <f t="shared" si="24"/>
        <v>51.041202562916141</v>
      </c>
      <c r="J400" s="10">
        <f t="shared" si="25"/>
        <v>-12485570.439999999</v>
      </c>
      <c r="K400" s="27">
        <f t="shared" si="26"/>
        <v>51.041202562916141</v>
      </c>
      <c r="L400" s="10">
        <f t="shared" si="27"/>
        <v>-12485570.439999999</v>
      </c>
    </row>
    <row r="401" spans="1:12" ht="12" outlineLevel="5" x14ac:dyDescent="0.2">
      <c r="A401" s="8" t="s">
        <v>165</v>
      </c>
      <c r="B401" s="9" t="s">
        <v>272</v>
      </c>
      <c r="C401" s="9" t="s">
        <v>160</v>
      </c>
      <c r="D401" s="9" t="s">
        <v>311</v>
      </c>
      <c r="E401" s="9" t="s">
        <v>166</v>
      </c>
      <c r="F401" s="10"/>
      <c r="G401" s="10">
        <v>9055000</v>
      </c>
      <c r="H401" s="10"/>
      <c r="I401" s="27"/>
      <c r="J401" s="10">
        <f t="shared" si="25"/>
        <v>0</v>
      </c>
      <c r="K401" s="27">
        <f t="shared" si="26"/>
        <v>0</v>
      </c>
      <c r="L401" s="10">
        <f t="shared" si="27"/>
        <v>-9055000</v>
      </c>
    </row>
    <row r="402" spans="1:12" ht="12" outlineLevel="5" x14ac:dyDescent="0.2">
      <c r="A402" s="8" t="s">
        <v>165</v>
      </c>
      <c r="B402" s="9" t="s">
        <v>272</v>
      </c>
      <c r="C402" s="9" t="s">
        <v>160</v>
      </c>
      <c r="D402" s="9" t="s">
        <v>312</v>
      </c>
      <c r="E402" s="9" t="s">
        <v>166</v>
      </c>
      <c r="F402" s="10">
        <v>14454600</v>
      </c>
      <c r="G402" s="10">
        <v>7660600</v>
      </c>
      <c r="H402" s="10">
        <v>5332976.82</v>
      </c>
      <c r="I402" s="27">
        <f t="shared" si="24"/>
        <v>36.894668963513347</v>
      </c>
      <c r="J402" s="10">
        <f t="shared" si="25"/>
        <v>-9121623.1799999997</v>
      </c>
      <c r="K402" s="27">
        <f t="shared" si="26"/>
        <v>69.615654387384808</v>
      </c>
      <c r="L402" s="10">
        <f t="shared" si="27"/>
        <v>-2327623.1799999997</v>
      </c>
    </row>
    <row r="403" spans="1:12" ht="12" outlineLevel="5" x14ac:dyDescent="0.2">
      <c r="A403" s="8" t="s">
        <v>165</v>
      </c>
      <c r="B403" s="9" t="s">
        <v>272</v>
      </c>
      <c r="C403" s="9" t="s">
        <v>160</v>
      </c>
      <c r="D403" s="9" t="s">
        <v>313</v>
      </c>
      <c r="E403" s="9" t="s">
        <v>166</v>
      </c>
      <c r="F403" s="10">
        <v>7560200</v>
      </c>
      <c r="G403" s="10">
        <v>3979200</v>
      </c>
      <c r="H403" s="10">
        <v>3580301.49</v>
      </c>
      <c r="I403" s="27">
        <f t="shared" si="24"/>
        <v>47.357232480622208</v>
      </c>
      <c r="J403" s="10">
        <f t="shared" si="25"/>
        <v>-3979898.51</v>
      </c>
      <c r="K403" s="27">
        <f t="shared" si="26"/>
        <v>89.975409378769612</v>
      </c>
      <c r="L403" s="10">
        <f t="shared" si="27"/>
        <v>-398898.50999999978</v>
      </c>
    </row>
    <row r="404" spans="1:12" ht="12" outlineLevel="5" x14ac:dyDescent="0.2">
      <c r="A404" s="8" t="s">
        <v>165</v>
      </c>
      <c r="B404" s="9" t="s">
        <v>272</v>
      </c>
      <c r="C404" s="9" t="s">
        <v>160</v>
      </c>
      <c r="D404" s="9" t="s">
        <v>314</v>
      </c>
      <c r="E404" s="9" t="s">
        <v>166</v>
      </c>
      <c r="F404" s="10">
        <v>80386800</v>
      </c>
      <c r="G404" s="10">
        <v>79613850</v>
      </c>
      <c r="H404" s="10">
        <v>24025887.16</v>
      </c>
      <c r="I404" s="27">
        <f t="shared" si="24"/>
        <v>29.887851189498772</v>
      </c>
      <c r="J404" s="10">
        <f t="shared" si="25"/>
        <v>-56360912.840000004</v>
      </c>
      <c r="K404" s="27">
        <f t="shared" si="26"/>
        <v>30.178024502018179</v>
      </c>
      <c r="L404" s="10">
        <f t="shared" si="27"/>
        <v>-55587962.840000004</v>
      </c>
    </row>
    <row r="405" spans="1:12" ht="24" outlineLevel="5" x14ac:dyDescent="0.2">
      <c r="A405" s="8" t="s">
        <v>12</v>
      </c>
      <c r="B405" s="9" t="s">
        <v>272</v>
      </c>
      <c r="C405" s="9" t="s">
        <v>160</v>
      </c>
      <c r="D405" s="9" t="s">
        <v>314</v>
      </c>
      <c r="E405" s="9" t="s">
        <v>13</v>
      </c>
      <c r="F405" s="10"/>
      <c r="G405" s="10">
        <v>772950</v>
      </c>
      <c r="H405" s="10">
        <v>10188</v>
      </c>
      <c r="I405" s="27"/>
      <c r="J405" s="10">
        <f t="shared" si="25"/>
        <v>10188</v>
      </c>
      <c r="K405" s="27">
        <f t="shared" si="26"/>
        <v>1.3180671453522219</v>
      </c>
      <c r="L405" s="10">
        <f t="shared" si="27"/>
        <v>-762762</v>
      </c>
    </row>
    <row r="406" spans="1:12" ht="12" outlineLevel="5" x14ac:dyDescent="0.2">
      <c r="A406" s="8" t="s">
        <v>165</v>
      </c>
      <c r="B406" s="9" t="s">
        <v>272</v>
      </c>
      <c r="C406" s="9" t="s">
        <v>160</v>
      </c>
      <c r="D406" s="9" t="s">
        <v>315</v>
      </c>
      <c r="E406" s="9" t="s">
        <v>166</v>
      </c>
      <c r="F406" s="10"/>
      <c r="G406" s="10">
        <v>374000</v>
      </c>
      <c r="H406" s="10"/>
      <c r="I406" s="27"/>
      <c r="J406" s="10">
        <f t="shared" si="25"/>
        <v>0</v>
      </c>
      <c r="K406" s="27">
        <f t="shared" si="26"/>
        <v>0</v>
      </c>
      <c r="L406" s="10">
        <f t="shared" si="27"/>
        <v>-374000</v>
      </c>
    </row>
    <row r="407" spans="1:12" ht="12" outlineLevel="5" x14ac:dyDescent="0.2">
      <c r="A407" s="8" t="s">
        <v>165</v>
      </c>
      <c r="B407" s="9" t="s">
        <v>272</v>
      </c>
      <c r="C407" s="9" t="s">
        <v>160</v>
      </c>
      <c r="D407" s="9" t="s">
        <v>316</v>
      </c>
      <c r="E407" s="9" t="s">
        <v>166</v>
      </c>
      <c r="F407" s="10">
        <v>781600</v>
      </c>
      <c r="G407" s="10">
        <v>415100</v>
      </c>
      <c r="H407" s="10">
        <v>286954.64</v>
      </c>
      <c r="I407" s="27">
        <f t="shared" si="24"/>
        <v>36.713746161719548</v>
      </c>
      <c r="J407" s="10">
        <f t="shared" si="25"/>
        <v>-494645.36</v>
      </c>
      <c r="K407" s="27">
        <f t="shared" si="26"/>
        <v>69.129038785834737</v>
      </c>
      <c r="L407" s="10">
        <f t="shared" si="27"/>
        <v>-128145.35999999999</v>
      </c>
    </row>
    <row r="408" spans="1:12" ht="12" outlineLevel="5" x14ac:dyDescent="0.2">
      <c r="A408" s="8" t="s">
        <v>165</v>
      </c>
      <c r="B408" s="9" t="s">
        <v>272</v>
      </c>
      <c r="C408" s="9" t="s">
        <v>160</v>
      </c>
      <c r="D408" s="9" t="s">
        <v>317</v>
      </c>
      <c r="E408" s="9" t="s">
        <v>166</v>
      </c>
      <c r="F408" s="10">
        <v>148500</v>
      </c>
      <c r="G408" s="10">
        <v>64000</v>
      </c>
      <c r="H408" s="10">
        <v>63948.56</v>
      </c>
      <c r="I408" s="27">
        <f t="shared" si="24"/>
        <v>43.063003367003368</v>
      </c>
      <c r="J408" s="10">
        <f t="shared" si="25"/>
        <v>-84551.44</v>
      </c>
      <c r="K408" s="27">
        <f t="shared" si="26"/>
        <v>99.919624999999996</v>
      </c>
      <c r="L408" s="10">
        <f t="shared" si="27"/>
        <v>-51.440000000002328</v>
      </c>
    </row>
    <row r="409" spans="1:12" ht="12" outlineLevel="5" x14ac:dyDescent="0.2">
      <c r="A409" s="8" t="s">
        <v>165</v>
      </c>
      <c r="B409" s="9" t="s">
        <v>272</v>
      </c>
      <c r="C409" s="9" t="s">
        <v>160</v>
      </c>
      <c r="D409" s="9" t="s">
        <v>318</v>
      </c>
      <c r="E409" s="9" t="s">
        <v>166</v>
      </c>
      <c r="F409" s="10">
        <v>3136400</v>
      </c>
      <c r="G409" s="10">
        <v>3106250</v>
      </c>
      <c r="H409" s="10">
        <v>1313769.24</v>
      </c>
      <c r="I409" s="27">
        <f t="shared" si="24"/>
        <v>41.887808952939679</v>
      </c>
      <c r="J409" s="10">
        <f t="shared" si="25"/>
        <v>-1822630.76</v>
      </c>
      <c r="K409" s="27">
        <f t="shared" si="26"/>
        <v>42.294381971830987</v>
      </c>
      <c r="L409" s="10">
        <f t="shared" si="27"/>
        <v>-1792480.76</v>
      </c>
    </row>
    <row r="410" spans="1:12" ht="24" outlineLevel="5" x14ac:dyDescent="0.2">
      <c r="A410" s="8" t="s">
        <v>12</v>
      </c>
      <c r="B410" s="9" t="s">
        <v>272</v>
      </c>
      <c r="C410" s="9" t="s">
        <v>160</v>
      </c>
      <c r="D410" s="9" t="s">
        <v>318</v>
      </c>
      <c r="E410" s="9" t="s">
        <v>13</v>
      </c>
      <c r="F410" s="10"/>
      <c r="G410" s="10">
        <v>30150</v>
      </c>
      <c r="H410" s="10">
        <v>8448</v>
      </c>
      <c r="I410" s="27"/>
      <c r="J410" s="10">
        <f t="shared" si="25"/>
        <v>8448</v>
      </c>
      <c r="K410" s="27">
        <f t="shared" si="26"/>
        <v>28.019900497512438</v>
      </c>
      <c r="L410" s="10">
        <f t="shared" si="27"/>
        <v>-21702</v>
      </c>
    </row>
    <row r="411" spans="1:12" ht="12" outlineLevel="5" x14ac:dyDescent="0.2">
      <c r="A411" s="8" t="s">
        <v>165</v>
      </c>
      <c r="B411" s="9" t="s">
        <v>272</v>
      </c>
      <c r="C411" s="9" t="s">
        <v>160</v>
      </c>
      <c r="D411" s="9" t="s">
        <v>319</v>
      </c>
      <c r="E411" s="9" t="s">
        <v>166</v>
      </c>
      <c r="F411" s="10"/>
      <c r="G411" s="10">
        <v>21139000</v>
      </c>
      <c r="H411" s="10"/>
      <c r="I411" s="27"/>
      <c r="J411" s="10">
        <f t="shared" si="25"/>
        <v>0</v>
      </c>
      <c r="K411" s="27">
        <f t="shared" si="26"/>
        <v>0</v>
      </c>
      <c r="L411" s="10">
        <f t="shared" si="27"/>
        <v>-21139000</v>
      </c>
    </row>
    <row r="412" spans="1:12" ht="12" outlineLevel="5" x14ac:dyDescent="0.2">
      <c r="A412" s="8" t="s">
        <v>165</v>
      </c>
      <c r="B412" s="9" t="s">
        <v>272</v>
      </c>
      <c r="C412" s="9" t="s">
        <v>160</v>
      </c>
      <c r="D412" s="9" t="s">
        <v>320</v>
      </c>
      <c r="E412" s="9" t="s">
        <v>166</v>
      </c>
      <c r="F412" s="10">
        <v>8548700</v>
      </c>
      <c r="G412" s="10">
        <v>5388700</v>
      </c>
      <c r="H412" s="10">
        <v>3571122.38</v>
      </c>
      <c r="I412" s="27">
        <f t="shared" si="24"/>
        <v>41.773864798156445</v>
      </c>
      <c r="J412" s="10">
        <f t="shared" si="25"/>
        <v>-4977577.62</v>
      </c>
      <c r="K412" s="27">
        <f t="shared" si="26"/>
        <v>66.270573236587666</v>
      </c>
      <c r="L412" s="10">
        <f t="shared" si="27"/>
        <v>-1817577.62</v>
      </c>
    </row>
    <row r="413" spans="1:12" ht="12" outlineLevel="5" x14ac:dyDescent="0.2">
      <c r="A413" s="8" t="s">
        <v>165</v>
      </c>
      <c r="B413" s="9" t="s">
        <v>272</v>
      </c>
      <c r="C413" s="9" t="s">
        <v>160</v>
      </c>
      <c r="D413" s="9" t="s">
        <v>321</v>
      </c>
      <c r="E413" s="9" t="s">
        <v>166</v>
      </c>
      <c r="F413" s="10">
        <v>2857500</v>
      </c>
      <c r="G413" s="10">
        <v>1783500</v>
      </c>
      <c r="H413" s="10">
        <v>1637119.26</v>
      </c>
      <c r="I413" s="27">
        <f t="shared" si="24"/>
        <v>57.292012598425202</v>
      </c>
      <c r="J413" s="10">
        <f t="shared" si="25"/>
        <v>-1220380.74</v>
      </c>
      <c r="K413" s="27">
        <f t="shared" si="26"/>
        <v>91.79250126156434</v>
      </c>
      <c r="L413" s="10">
        <f t="shared" si="27"/>
        <v>-146380.74</v>
      </c>
    </row>
    <row r="414" spans="1:12" ht="12" outlineLevel="5" x14ac:dyDescent="0.2">
      <c r="A414" s="8" t="s">
        <v>165</v>
      </c>
      <c r="B414" s="9" t="s">
        <v>272</v>
      </c>
      <c r="C414" s="9" t="s">
        <v>160</v>
      </c>
      <c r="D414" s="9" t="s">
        <v>322</v>
      </c>
      <c r="E414" s="9" t="s">
        <v>166</v>
      </c>
      <c r="F414" s="10">
        <v>43758100</v>
      </c>
      <c r="G414" s="10">
        <v>19968350</v>
      </c>
      <c r="H414" s="10">
        <v>13628092.289999999</v>
      </c>
      <c r="I414" s="27">
        <f t="shared" si="24"/>
        <v>31.144159115683724</v>
      </c>
      <c r="J414" s="10">
        <f t="shared" si="25"/>
        <v>-30130007.710000001</v>
      </c>
      <c r="K414" s="27">
        <f t="shared" si="26"/>
        <v>68.248464645301183</v>
      </c>
      <c r="L414" s="10">
        <f t="shared" si="27"/>
        <v>-6340257.7100000009</v>
      </c>
    </row>
    <row r="415" spans="1:12" ht="24" outlineLevel="5" x14ac:dyDescent="0.2">
      <c r="A415" s="8" t="s">
        <v>12</v>
      </c>
      <c r="B415" s="9" t="s">
        <v>272</v>
      </c>
      <c r="C415" s="9" t="s">
        <v>160</v>
      </c>
      <c r="D415" s="9" t="s">
        <v>322</v>
      </c>
      <c r="E415" s="9" t="s">
        <v>13</v>
      </c>
      <c r="F415" s="10"/>
      <c r="G415" s="10">
        <v>420750</v>
      </c>
      <c r="H415" s="10">
        <v>94722</v>
      </c>
      <c r="I415" s="27"/>
      <c r="J415" s="10">
        <f t="shared" si="25"/>
        <v>94722</v>
      </c>
      <c r="K415" s="27">
        <f t="shared" si="26"/>
        <v>22.5126559714795</v>
      </c>
      <c r="L415" s="10">
        <f t="shared" si="27"/>
        <v>-326028</v>
      </c>
    </row>
    <row r="416" spans="1:12" ht="12" outlineLevel="5" x14ac:dyDescent="0.2">
      <c r="A416" s="8" t="s">
        <v>165</v>
      </c>
      <c r="B416" s="9" t="s">
        <v>272</v>
      </c>
      <c r="C416" s="9" t="s">
        <v>160</v>
      </c>
      <c r="D416" s="9" t="s">
        <v>323</v>
      </c>
      <c r="E416" s="9" t="s">
        <v>166</v>
      </c>
      <c r="F416" s="10">
        <v>615800</v>
      </c>
      <c r="G416" s="10">
        <v>609900</v>
      </c>
      <c r="H416" s="10">
        <v>146613.37</v>
      </c>
      <c r="I416" s="27">
        <f t="shared" si="24"/>
        <v>23.808601818772328</v>
      </c>
      <c r="J416" s="10">
        <f t="shared" si="25"/>
        <v>-469186.63</v>
      </c>
      <c r="K416" s="27">
        <f t="shared" si="26"/>
        <v>24.038919494999181</v>
      </c>
      <c r="L416" s="10">
        <f t="shared" si="27"/>
        <v>-463286.63</v>
      </c>
    </row>
    <row r="417" spans="1:12" ht="24" outlineLevel="5" x14ac:dyDescent="0.2">
      <c r="A417" s="8" t="s">
        <v>12</v>
      </c>
      <c r="B417" s="9" t="s">
        <v>272</v>
      </c>
      <c r="C417" s="9" t="s">
        <v>160</v>
      </c>
      <c r="D417" s="9" t="s">
        <v>323</v>
      </c>
      <c r="E417" s="9" t="s">
        <v>13</v>
      </c>
      <c r="F417" s="10"/>
      <c r="G417" s="10">
        <v>5900</v>
      </c>
      <c r="H417" s="10"/>
      <c r="I417" s="27"/>
      <c r="J417" s="10">
        <f t="shared" si="25"/>
        <v>0</v>
      </c>
      <c r="K417" s="27">
        <f t="shared" si="26"/>
        <v>0</v>
      </c>
      <c r="L417" s="10">
        <f t="shared" si="27"/>
        <v>-5900</v>
      </c>
    </row>
    <row r="418" spans="1:12" ht="12" outlineLevel="5" x14ac:dyDescent="0.2">
      <c r="A418" s="8" t="s">
        <v>165</v>
      </c>
      <c r="B418" s="9" t="s">
        <v>272</v>
      </c>
      <c r="C418" s="9" t="s">
        <v>160</v>
      </c>
      <c r="D418" s="9" t="s">
        <v>324</v>
      </c>
      <c r="E418" s="9" t="s">
        <v>166</v>
      </c>
      <c r="F418" s="10">
        <v>187400</v>
      </c>
      <c r="G418" s="10">
        <v>112400</v>
      </c>
      <c r="H418" s="10">
        <v>73787.34</v>
      </c>
      <c r="I418" s="27">
        <f t="shared" si="24"/>
        <v>39.374247598719315</v>
      </c>
      <c r="J418" s="10">
        <f t="shared" si="25"/>
        <v>-113612.66</v>
      </c>
      <c r="K418" s="27">
        <f t="shared" si="26"/>
        <v>65.647099644128119</v>
      </c>
      <c r="L418" s="10">
        <f t="shared" si="27"/>
        <v>-38612.660000000003</v>
      </c>
    </row>
    <row r="419" spans="1:12" ht="12" outlineLevel="5" x14ac:dyDescent="0.2">
      <c r="A419" s="8" t="s">
        <v>165</v>
      </c>
      <c r="B419" s="9" t="s">
        <v>272</v>
      </c>
      <c r="C419" s="9" t="s">
        <v>160</v>
      </c>
      <c r="D419" s="9" t="s">
        <v>325</v>
      </c>
      <c r="E419" s="9" t="s">
        <v>166</v>
      </c>
      <c r="F419" s="10"/>
      <c r="G419" s="10">
        <v>75000</v>
      </c>
      <c r="H419" s="10"/>
      <c r="I419" s="27"/>
      <c r="J419" s="10">
        <f t="shared" si="25"/>
        <v>0</v>
      </c>
      <c r="K419" s="27">
        <f t="shared" si="26"/>
        <v>0</v>
      </c>
      <c r="L419" s="10">
        <f t="shared" si="27"/>
        <v>-75000</v>
      </c>
    </row>
    <row r="420" spans="1:12" ht="12" outlineLevel="5" x14ac:dyDescent="0.2">
      <c r="A420" s="8" t="s">
        <v>165</v>
      </c>
      <c r="B420" s="9" t="s">
        <v>272</v>
      </c>
      <c r="C420" s="9" t="s">
        <v>160</v>
      </c>
      <c r="D420" s="9" t="s">
        <v>326</v>
      </c>
      <c r="E420" s="9" t="s">
        <v>166</v>
      </c>
      <c r="F420" s="10">
        <v>2582900</v>
      </c>
      <c r="G420" s="10">
        <v>2988900</v>
      </c>
      <c r="H420" s="10">
        <v>1439270</v>
      </c>
      <c r="I420" s="27">
        <f t="shared" si="24"/>
        <v>55.723024507336717</v>
      </c>
      <c r="J420" s="10">
        <f t="shared" si="25"/>
        <v>-1143630</v>
      </c>
      <c r="K420" s="27">
        <f t="shared" si="26"/>
        <v>48.153835859346252</v>
      </c>
      <c r="L420" s="10">
        <f t="shared" si="27"/>
        <v>-1549630</v>
      </c>
    </row>
    <row r="421" spans="1:12" ht="12" outlineLevel="5" x14ac:dyDescent="0.2">
      <c r="A421" s="8" t="s">
        <v>165</v>
      </c>
      <c r="B421" s="9" t="s">
        <v>272</v>
      </c>
      <c r="C421" s="9" t="s">
        <v>160</v>
      </c>
      <c r="D421" s="9" t="s">
        <v>327</v>
      </c>
      <c r="E421" s="9" t="s">
        <v>166</v>
      </c>
      <c r="F421" s="10">
        <v>1067000</v>
      </c>
      <c r="G421" s="10">
        <v>1067000</v>
      </c>
      <c r="H421" s="10">
        <v>500661.64</v>
      </c>
      <c r="I421" s="27">
        <f t="shared" si="24"/>
        <v>46.922365510777887</v>
      </c>
      <c r="J421" s="10">
        <f t="shared" si="25"/>
        <v>-566338.36</v>
      </c>
      <c r="K421" s="27">
        <f t="shared" si="26"/>
        <v>46.922365510777887</v>
      </c>
      <c r="L421" s="10">
        <f t="shared" si="27"/>
        <v>-566338.36</v>
      </c>
    </row>
    <row r="422" spans="1:12" ht="12" outlineLevel="5" x14ac:dyDescent="0.2">
      <c r="A422" s="8" t="s">
        <v>165</v>
      </c>
      <c r="B422" s="9" t="s">
        <v>272</v>
      </c>
      <c r="C422" s="9" t="s">
        <v>160</v>
      </c>
      <c r="D422" s="9" t="s">
        <v>328</v>
      </c>
      <c r="E422" s="9" t="s">
        <v>166</v>
      </c>
      <c r="F422" s="10">
        <v>1171000</v>
      </c>
      <c r="G422" s="10">
        <v>1754200</v>
      </c>
      <c r="H422" s="10">
        <v>767816.89</v>
      </c>
      <c r="I422" s="27">
        <f t="shared" si="24"/>
        <v>65.569333048676341</v>
      </c>
      <c r="J422" s="10">
        <f t="shared" si="25"/>
        <v>-403183.11</v>
      </c>
      <c r="K422" s="27">
        <f t="shared" si="26"/>
        <v>43.770202371451376</v>
      </c>
      <c r="L422" s="10">
        <f t="shared" si="27"/>
        <v>-986383.11</v>
      </c>
    </row>
    <row r="423" spans="1:12" ht="24" outlineLevel="3" x14ac:dyDescent="0.2">
      <c r="A423" s="5" t="s">
        <v>60</v>
      </c>
      <c r="B423" s="6" t="s">
        <v>272</v>
      </c>
      <c r="C423" s="6" t="s">
        <v>160</v>
      </c>
      <c r="D423" s="6" t="s">
        <v>61</v>
      </c>
      <c r="E423" s="6" t="s">
        <v>1</v>
      </c>
      <c r="F423" s="7">
        <v>1245600</v>
      </c>
      <c r="G423" s="7">
        <v>1304940</v>
      </c>
      <c r="H423" s="7">
        <v>713000</v>
      </c>
      <c r="I423" s="27">
        <f t="shared" si="24"/>
        <v>57.241490044958255</v>
      </c>
      <c r="J423" s="10">
        <f t="shared" si="25"/>
        <v>-532600</v>
      </c>
      <c r="K423" s="27">
        <f t="shared" si="26"/>
        <v>54.638527441874714</v>
      </c>
      <c r="L423" s="10">
        <f t="shared" si="27"/>
        <v>-591940</v>
      </c>
    </row>
    <row r="424" spans="1:12" ht="12" outlineLevel="5" x14ac:dyDescent="0.2">
      <c r="A424" s="8" t="s">
        <v>163</v>
      </c>
      <c r="B424" s="9" t="s">
        <v>272</v>
      </c>
      <c r="C424" s="9" t="s">
        <v>160</v>
      </c>
      <c r="D424" s="9" t="s">
        <v>329</v>
      </c>
      <c r="E424" s="9" t="s">
        <v>330</v>
      </c>
      <c r="F424" s="10">
        <v>94400</v>
      </c>
      <c r="G424" s="10"/>
      <c r="H424" s="10"/>
      <c r="I424" s="27">
        <f t="shared" si="24"/>
        <v>0</v>
      </c>
      <c r="J424" s="10">
        <f t="shared" si="25"/>
        <v>-94400</v>
      </c>
      <c r="K424" s="27"/>
      <c r="L424" s="10">
        <f t="shared" si="27"/>
        <v>0</v>
      </c>
    </row>
    <row r="425" spans="1:12" ht="24" outlineLevel="5" x14ac:dyDescent="0.2">
      <c r="A425" s="8" t="s">
        <v>64</v>
      </c>
      <c r="B425" s="9" t="s">
        <v>272</v>
      </c>
      <c r="C425" s="9" t="s">
        <v>160</v>
      </c>
      <c r="D425" s="9" t="s">
        <v>329</v>
      </c>
      <c r="E425" s="9" t="s">
        <v>65</v>
      </c>
      <c r="F425" s="10"/>
      <c r="G425" s="10">
        <v>94400</v>
      </c>
      <c r="H425" s="10">
        <v>58250</v>
      </c>
      <c r="I425" s="27"/>
      <c r="J425" s="10">
        <f t="shared" si="25"/>
        <v>58250</v>
      </c>
      <c r="K425" s="27">
        <f t="shared" si="26"/>
        <v>61.705508474576277</v>
      </c>
      <c r="L425" s="10">
        <f t="shared" si="27"/>
        <v>-36150</v>
      </c>
    </row>
    <row r="426" spans="1:12" ht="12" outlineLevel="5" x14ac:dyDescent="0.2">
      <c r="A426" s="8" t="s">
        <v>163</v>
      </c>
      <c r="B426" s="9" t="s">
        <v>272</v>
      </c>
      <c r="C426" s="9" t="s">
        <v>160</v>
      </c>
      <c r="D426" s="9" t="s">
        <v>331</v>
      </c>
      <c r="E426" s="9" t="s">
        <v>330</v>
      </c>
      <c r="F426" s="10">
        <v>455300</v>
      </c>
      <c r="G426" s="10"/>
      <c r="H426" s="10"/>
      <c r="I426" s="27">
        <f t="shared" si="24"/>
        <v>0</v>
      </c>
      <c r="J426" s="10">
        <f t="shared" si="25"/>
        <v>-455300</v>
      </c>
      <c r="K426" s="27"/>
      <c r="L426" s="10">
        <f t="shared" si="27"/>
        <v>0</v>
      </c>
    </row>
    <row r="427" spans="1:12" ht="24" outlineLevel="5" x14ac:dyDescent="0.2">
      <c r="A427" s="8" t="s">
        <v>64</v>
      </c>
      <c r="B427" s="9" t="s">
        <v>272</v>
      </c>
      <c r="C427" s="9" t="s">
        <v>160</v>
      </c>
      <c r="D427" s="9" t="s">
        <v>331</v>
      </c>
      <c r="E427" s="9" t="s">
        <v>65</v>
      </c>
      <c r="F427" s="10"/>
      <c r="G427" s="10">
        <v>455300</v>
      </c>
      <c r="H427" s="10">
        <v>158000</v>
      </c>
      <c r="I427" s="27"/>
      <c r="J427" s="10">
        <f t="shared" si="25"/>
        <v>158000</v>
      </c>
      <c r="K427" s="27">
        <f t="shared" si="26"/>
        <v>34.702394025916981</v>
      </c>
      <c r="L427" s="10">
        <f t="shared" si="27"/>
        <v>-297300</v>
      </c>
    </row>
    <row r="428" spans="1:12" ht="12" outlineLevel="5" x14ac:dyDescent="0.2">
      <c r="A428" s="8" t="s">
        <v>163</v>
      </c>
      <c r="B428" s="9" t="s">
        <v>272</v>
      </c>
      <c r="C428" s="9" t="s">
        <v>160</v>
      </c>
      <c r="D428" s="9" t="s">
        <v>332</v>
      </c>
      <c r="E428" s="9" t="s">
        <v>330</v>
      </c>
      <c r="F428" s="10">
        <v>5000</v>
      </c>
      <c r="G428" s="10"/>
      <c r="H428" s="10"/>
      <c r="I428" s="27">
        <f t="shared" si="24"/>
        <v>0</v>
      </c>
      <c r="J428" s="10">
        <f t="shared" si="25"/>
        <v>-5000</v>
      </c>
      <c r="K428" s="27"/>
      <c r="L428" s="10">
        <f t="shared" si="27"/>
        <v>0</v>
      </c>
    </row>
    <row r="429" spans="1:12" ht="24" outlineLevel="5" x14ac:dyDescent="0.2">
      <c r="A429" s="8" t="s">
        <v>64</v>
      </c>
      <c r="B429" s="9" t="s">
        <v>272</v>
      </c>
      <c r="C429" s="9" t="s">
        <v>160</v>
      </c>
      <c r="D429" s="9" t="s">
        <v>332</v>
      </c>
      <c r="E429" s="9" t="s">
        <v>65</v>
      </c>
      <c r="F429" s="10"/>
      <c r="G429" s="10">
        <v>5000</v>
      </c>
      <c r="H429" s="10"/>
      <c r="I429" s="27"/>
      <c r="J429" s="10">
        <f t="shared" si="25"/>
        <v>0</v>
      </c>
      <c r="K429" s="27">
        <f t="shared" si="26"/>
        <v>0</v>
      </c>
      <c r="L429" s="10">
        <f t="shared" si="27"/>
        <v>-5000</v>
      </c>
    </row>
    <row r="430" spans="1:12" ht="12" outlineLevel="5" x14ac:dyDescent="0.2">
      <c r="A430" s="8" t="s">
        <v>163</v>
      </c>
      <c r="B430" s="9" t="s">
        <v>272</v>
      </c>
      <c r="C430" s="9" t="s">
        <v>160</v>
      </c>
      <c r="D430" s="9" t="s">
        <v>333</v>
      </c>
      <c r="E430" s="9" t="s">
        <v>330</v>
      </c>
      <c r="F430" s="10">
        <v>342000</v>
      </c>
      <c r="G430" s="10"/>
      <c r="H430" s="10"/>
      <c r="I430" s="27">
        <f t="shared" si="24"/>
        <v>0</v>
      </c>
      <c r="J430" s="10">
        <f t="shared" si="25"/>
        <v>-342000</v>
      </c>
      <c r="K430" s="27"/>
      <c r="L430" s="10">
        <f t="shared" si="27"/>
        <v>0</v>
      </c>
    </row>
    <row r="431" spans="1:12" ht="24" outlineLevel="5" x14ac:dyDescent="0.2">
      <c r="A431" s="8" t="s">
        <v>64</v>
      </c>
      <c r="B431" s="9" t="s">
        <v>272</v>
      </c>
      <c r="C431" s="9" t="s">
        <v>160</v>
      </c>
      <c r="D431" s="9" t="s">
        <v>333</v>
      </c>
      <c r="E431" s="9" t="s">
        <v>65</v>
      </c>
      <c r="F431" s="10"/>
      <c r="G431" s="10">
        <v>401340</v>
      </c>
      <c r="H431" s="10">
        <v>147850</v>
      </c>
      <c r="I431" s="27"/>
      <c r="J431" s="10">
        <f t="shared" si="25"/>
        <v>147850</v>
      </c>
      <c r="K431" s="27">
        <f t="shared" si="26"/>
        <v>36.839089051676879</v>
      </c>
      <c r="L431" s="10">
        <f t="shared" si="27"/>
        <v>-253490</v>
      </c>
    </row>
    <row r="432" spans="1:12" ht="12" outlineLevel="5" x14ac:dyDescent="0.2">
      <c r="A432" s="8" t="s">
        <v>163</v>
      </c>
      <c r="B432" s="9" t="s">
        <v>272</v>
      </c>
      <c r="C432" s="9" t="s">
        <v>160</v>
      </c>
      <c r="D432" s="9" t="s">
        <v>334</v>
      </c>
      <c r="E432" s="9" t="s">
        <v>330</v>
      </c>
      <c r="F432" s="10">
        <v>348900</v>
      </c>
      <c r="G432" s="10"/>
      <c r="H432" s="10"/>
      <c r="I432" s="27">
        <f t="shared" si="24"/>
        <v>0</v>
      </c>
      <c r="J432" s="10">
        <f t="shared" si="25"/>
        <v>-348900</v>
      </c>
      <c r="K432" s="27"/>
      <c r="L432" s="10">
        <f t="shared" si="27"/>
        <v>0</v>
      </c>
    </row>
    <row r="433" spans="1:12" ht="24" outlineLevel="5" x14ac:dyDescent="0.2">
      <c r="A433" s="8" t="s">
        <v>64</v>
      </c>
      <c r="B433" s="9" t="s">
        <v>272</v>
      </c>
      <c r="C433" s="9" t="s">
        <v>160</v>
      </c>
      <c r="D433" s="9" t="s">
        <v>334</v>
      </c>
      <c r="E433" s="9" t="s">
        <v>65</v>
      </c>
      <c r="F433" s="10"/>
      <c r="G433" s="10">
        <v>348900</v>
      </c>
      <c r="H433" s="10">
        <v>348900</v>
      </c>
      <c r="I433" s="27"/>
      <c r="J433" s="10">
        <f t="shared" si="25"/>
        <v>348900</v>
      </c>
      <c r="K433" s="27">
        <f t="shared" si="26"/>
        <v>100</v>
      </c>
      <c r="L433" s="10">
        <f t="shared" si="27"/>
        <v>0</v>
      </c>
    </row>
    <row r="434" spans="1:12" ht="12" outlineLevel="2" x14ac:dyDescent="0.2">
      <c r="A434" s="5" t="s">
        <v>179</v>
      </c>
      <c r="B434" s="6" t="s">
        <v>272</v>
      </c>
      <c r="C434" s="6" t="s">
        <v>180</v>
      </c>
      <c r="D434" s="6" t="s">
        <v>1</v>
      </c>
      <c r="E434" s="6" t="s">
        <v>1</v>
      </c>
      <c r="F434" s="7">
        <v>17764600</v>
      </c>
      <c r="G434" s="7">
        <v>13574600</v>
      </c>
      <c r="H434" s="7">
        <v>7900428.1699999999</v>
      </c>
      <c r="I434" s="27">
        <f t="shared" si="24"/>
        <v>44.472873974083285</v>
      </c>
      <c r="J434" s="10">
        <f t="shared" si="25"/>
        <v>-9864171.8300000001</v>
      </c>
      <c r="K434" s="27">
        <f t="shared" si="26"/>
        <v>58.200080812694296</v>
      </c>
      <c r="L434" s="10">
        <f t="shared" si="27"/>
        <v>-5674171.8300000001</v>
      </c>
    </row>
    <row r="435" spans="1:12" ht="12" outlineLevel="3" x14ac:dyDescent="0.2">
      <c r="A435" s="5" t="s">
        <v>181</v>
      </c>
      <c r="B435" s="6" t="s">
        <v>272</v>
      </c>
      <c r="C435" s="6" t="s">
        <v>180</v>
      </c>
      <c r="D435" s="6" t="s">
        <v>182</v>
      </c>
      <c r="E435" s="6" t="s">
        <v>1</v>
      </c>
      <c r="F435" s="7">
        <v>4190000</v>
      </c>
      <c r="G435" s="7"/>
      <c r="H435" s="7"/>
      <c r="I435" s="27">
        <f t="shared" si="24"/>
        <v>0</v>
      </c>
      <c r="J435" s="10">
        <f t="shared" si="25"/>
        <v>-4190000</v>
      </c>
      <c r="K435" s="27"/>
      <c r="L435" s="10">
        <f t="shared" si="27"/>
        <v>0</v>
      </c>
    </row>
    <row r="436" spans="1:12" ht="60" outlineLevel="4" x14ac:dyDescent="0.2">
      <c r="A436" s="5" t="s">
        <v>183</v>
      </c>
      <c r="B436" s="6" t="s">
        <v>272</v>
      </c>
      <c r="C436" s="6" t="s">
        <v>180</v>
      </c>
      <c r="D436" s="6" t="s">
        <v>184</v>
      </c>
      <c r="E436" s="6" t="s">
        <v>1</v>
      </c>
      <c r="F436" s="7">
        <v>4190000</v>
      </c>
      <c r="G436" s="7"/>
      <c r="H436" s="7"/>
      <c r="I436" s="27">
        <f t="shared" si="24"/>
        <v>0</v>
      </c>
      <c r="J436" s="10">
        <f t="shared" si="25"/>
        <v>-4190000</v>
      </c>
      <c r="K436" s="27"/>
      <c r="L436" s="10">
        <f t="shared" si="27"/>
        <v>0</v>
      </c>
    </row>
    <row r="437" spans="1:12" ht="12" outlineLevel="5" x14ac:dyDescent="0.2">
      <c r="A437" s="8" t="s">
        <v>165</v>
      </c>
      <c r="B437" s="9" t="s">
        <v>272</v>
      </c>
      <c r="C437" s="9" t="s">
        <v>180</v>
      </c>
      <c r="D437" s="9" t="s">
        <v>185</v>
      </c>
      <c r="E437" s="9" t="s">
        <v>166</v>
      </c>
      <c r="F437" s="10">
        <v>4190000</v>
      </c>
      <c r="G437" s="10"/>
      <c r="H437" s="10"/>
      <c r="I437" s="27">
        <f t="shared" si="24"/>
        <v>0</v>
      </c>
      <c r="J437" s="10">
        <f t="shared" si="25"/>
        <v>-4190000</v>
      </c>
      <c r="K437" s="27"/>
      <c r="L437" s="10">
        <f t="shared" si="27"/>
        <v>0</v>
      </c>
    </row>
    <row r="438" spans="1:12" ht="24" outlineLevel="3" x14ac:dyDescent="0.2">
      <c r="A438" s="5" t="s">
        <v>258</v>
      </c>
      <c r="B438" s="6" t="s">
        <v>272</v>
      </c>
      <c r="C438" s="6" t="s">
        <v>180</v>
      </c>
      <c r="D438" s="6" t="s">
        <v>259</v>
      </c>
      <c r="E438" s="6" t="s">
        <v>1</v>
      </c>
      <c r="F438" s="7">
        <v>13574600</v>
      </c>
      <c r="G438" s="7">
        <v>13574600</v>
      </c>
      <c r="H438" s="7">
        <v>7900428.1699999999</v>
      </c>
      <c r="I438" s="27">
        <f t="shared" si="24"/>
        <v>58.200080812694296</v>
      </c>
      <c r="J438" s="10">
        <f t="shared" si="25"/>
        <v>-5674171.8300000001</v>
      </c>
      <c r="K438" s="27">
        <f t="shared" si="26"/>
        <v>58.200080812694296</v>
      </c>
      <c r="L438" s="10">
        <f t="shared" si="27"/>
        <v>-5674171.8300000001</v>
      </c>
    </row>
    <row r="439" spans="1:12" ht="36" outlineLevel="4" x14ac:dyDescent="0.2">
      <c r="A439" s="5" t="s">
        <v>335</v>
      </c>
      <c r="B439" s="6" t="s">
        <v>272</v>
      </c>
      <c r="C439" s="6" t="s">
        <v>180</v>
      </c>
      <c r="D439" s="6" t="s">
        <v>336</v>
      </c>
      <c r="E439" s="6" t="s">
        <v>1</v>
      </c>
      <c r="F439" s="7">
        <v>13574600</v>
      </c>
      <c r="G439" s="7">
        <v>13574600</v>
      </c>
      <c r="H439" s="7">
        <v>7900428.1699999999</v>
      </c>
      <c r="I439" s="27">
        <f t="shared" si="24"/>
        <v>58.200080812694296</v>
      </c>
      <c r="J439" s="10">
        <f t="shared" si="25"/>
        <v>-5674171.8300000001</v>
      </c>
      <c r="K439" s="27">
        <f t="shared" si="26"/>
        <v>58.200080812694296</v>
      </c>
      <c r="L439" s="10">
        <f t="shared" si="27"/>
        <v>-5674171.8300000001</v>
      </c>
    </row>
    <row r="440" spans="1:12" ht="12" outlineLevel="5" x14ac:dyDescent="0.2">
      <c r="A440" s="8" t="s">
        <v>165</v>
      </c>
      <c r="B440" s="9" t="s">
        <v>272</v>
      </c>
      <c r="C440" s="9" t="s">
        <v>180</v>
      </c>
      <c r="D440" s="9" t="s">
        <v>337</v>
      </c>
      <c r="E440" s="9" t="s">
        <v>166</v>
      </c>
      <c r="F440" s="10">
        <v>481094.84</v>
      </c>
      <c r="G440" s="10">
        <v>1381094.84</v>
      </c>
      <c r="H440" s="10">
        <v>1114673.75</v>
      </c>
      <c r="I440" s="27">
        <f t="shared" si="24"/>
        <v>231.69522042680813</v>
      </c>
      <c r="J440" s="10">
        <f t="shared" si="25"/>
        <v>633578.90999999992</v>
      </c>
      <c r="K440" s="27">
        <f t="shared" si="26"/>
        <v>80.709428325718747</v>
      </c>
      <c r="L440" s="10">
        <f t="shared" si="27"/>
        <v>-266421.09000000008</v>
      </c>
    </row>
    <row r="441" spans="1:12" ht="12" outlineLevel="5" x14ac:dyDescent="0.2">
      <c r="A441" s="8" t="s">
        <v>165</v>
      </c>
      <c r="B441" s="9" t="s">
        <v>272</v>
      </c>
      <c r="C441" s="9" t="s">
        <v>180</v>
      </c>
      <c r="D441" s="9" t="s">
        <v>338</v>
      </c>
      <c r="E441" s="9" t="s">
        <v>166</v>
      </c>
      <c r="F441" s="10">
        <v>995532.7</v>
      </c>
      <c r="G441" s="10">
        <v>995532.7</v>
      </c>
      <c r="H441" s="10">
        <v>825785.79</v>
      </c>
      <c r="I441" s="27">
        <f t="shared" si="24"/>
        <v>82.949137682770242</v>
      </c>
      <c r="J441" s="10">
        <f t="shared" si="25"/>
        <v>-169746.90999999992</v>
      </c>
      <c r="K441" s="27">
        <f t="shared" si="26"/>
        <v>82.949137682770242</v>
      </c>
      <c r="L441" s="10">
        <f t="shared" si="27"/>
        <v>-169746.90999999992</v>
      </c>
    </row>
    <row r="442" spans="1:12" ht="12" outlineLevel="5" x14ac:dyDescent="0.2">
      <c r="A442" s="8" t="s">
        <v>165</v>
      </c>
      <c r="B442" s="9" t="s">
        <v>272</v>
      </c>
      <c r="C442" s="9" t="s">
        <v>180</v>
      </c>
      <c r="D442" s="9" t="s">
        <v>339</v>
      </c>
      <c r="E442" s="9" t="s">
        <v>166</v>
      </c>
      <c r="F442" s="10">
        <v>12097972.460000001</v>
      </c>
      <c r="G442" s="10">
        <v>11197972.460000001</v>
      </c>
      <c r="H442" s="10">
        <v>5959968.6299999999</v>
      </c>
      <c r="I442" s="27">
        <f t="shared" si="24"/>
        <v>49.264194059836697</v>
      </c>
      <c r="J442" s="10">
        <f t="shared" si="25"/>
        <v>-6138003.830000001</v>
      </c>
      <c r="K442" s="27">
        <f t="shared" si="26"/>
        <v>53.223640719687928</v>
      </c>
      <c r="L442" s="10">
        <f t="shared" si="27"/>
        <v>-5238003.830000001</v>
      </c>
    </row>
    <row r="443" spans="1:12" ht="24" outlineLevel="2" x14ac:dyDescent="0.2">
      <c r="A443" s="5" t="s">
        <v>167</v>
      </c>
      <c r="B443" s="6" t="s">
        <v>272</v>
      </c>
      <c r="C443" s="6" t="s">
        <v>168</v>
      </c>
      <c r="D443" s="6" t="s">
        <v>1</v>
      </c>
      <c r="E443" s="6" t="s">
        <v>1</v>
      </c>
      <c r="F443" s="7">
        <v>15876500</v>
      </c>
      <c r="G443" s="7">
        <v>16508188</v>
      </c>
      <c r="H443" s="7">
        <v>7723104.8799999999</v>
      </c>
      <c r="I443" s="27">
        <f t="shared" si="24"/>
        <v>48.644883192139325</v>
      </c>
      <c r="J443" s="10">
        <f t="shared" si="25"/>
        <v>-8153395.1200000001</v>
      </c>
      <c r="K443" s="27">
        <f t="shared" si="26"/>
        <v>46.78348029474828</v>
      </c>
      <c r="L443" s="10">
        <f t="shared" si="27"/>
        <v>-8785083.120000001</v>
      </c>
    </row>
    <row r="444" spans="1:12" ht="60" outlineLevel="3" x14ac:dyDescent="0.2">
      <c r="A444" s="5" t="s">
        <v>8</v>
      </c>
      <c r="B444" s="6" t="s">
        <v>272</v>
      </c>
      <c r="C444" s="6" t="s">
        <v>168</v>
      </c>
      <c r="D444" s="6" t="s">
        <v>9</v>
      </c>
      <c r="E444" s="6" t="s">
        <v>1</v>
      </c>
      <c r="F444" s="7">
        <v>15876500</v>
      </c>
      <c r="G444" s="7">
        <v>16508188</v>
      </c>
      <c r="H444" s="7">
        <v>7723104.8799999999</v>
      </c>
      <c r="I444" s="27">
        <f t="shared" si="24"/>
        <v>48.644883192139325</v>
      </c>
      <c r="J444" s="10">
        <f t="shared" si="25"/>
        <v>-8153395.1200000001</v>
      </c>
      <c r="K444" s="27">
        <f t="shared" si="26"/>
        <v>46.78348029474828</v>
      </c>
      <c r="L444" s="10">
        <f t="shared" si="27"/>
        <v>-8785083.120000001</v>
      </c>
    </row>
    <row r="445" spans="1:12" ht="12" outlineLevel="4" x14ac:dyDescent="0.2">
      <c r="A445" s="5" t="s">
        <v>16</v>
      </c>
      <c r="B445" s="6" t="s">
        <v>272</v>
      </c>
      <c r="C445" s="6" t="s">
        <v>168</v>
      </c>
      <c r="D445" s="6" t="s">
        <v>17</v>
      </c>
      <c r="E445" s="6" t="s">
        <v>1</v>
      </c>
      <c r="F445" s="7">
        <v>15876500</v>
      </c>
      <c r="G445" s="7">
        <v>16508188</v>
      </c>
      <c r="H445" s="7">
        <v>7723104.8799999999</v>
      </c>
      <c r="I445" s="27">
        <f t="shared" si="24"/>
        <v>48.644883192139325</v>
      </c>
      <c r="J445" s="10">
        <f t="shared" si="25"/>
        <v>-8153395.1200000001</v>
      </c>
      <c r="K445" s="27">
        <f t="shared" si="26"/>
        <v>46.78348029474828</v>
      </c>
      <c r="L445" s="10">
        <f t="shared" si="27"/>
        <v>-8785083.120000001</v>
      </c>
    </row>
    <row r="446" spans="1:12" ht="24" outlineLevel="5" x14ac:dyDescent="0.2">
      <c r="A446" s="8" t="s">
        <v>12</v>
      </c>
      <c r="B446" s="9" t="s">
        <v>272</v>
      </c>
      <c r="C446" s="9" t="s">
        <v>168</v>
      </c>
      <c r="D446" s="9" t="s">
        <v>17</v>
      </c>
      <c r="E446" s="9" t="s">
        <v>13</v>
      </c>
      <c r="F446" s="10"/>
      <c r="G446" s="10">
        <v>651488</v>
      </c>
      <c r="H446" s="10">
        <v>53371</v>
      </c>
      <c r="I446" s="27"/>
      <c r="J446" s="10">
        <f t="shared" si="25"/>
        <v>53371</v>
      </c>
      <c r="K446" s="27">
        <f t="shared" si="26"/>
        <v>8.1921693108698861</v>
      </c>
      <c r="L446" s="10">
        <f t="shared" si="27"/>
        <v>-598117</v>
      </c>
    </row>
    <row r="447" spans="1:12" ht="24" outlineLevel="5" x14ac:dyDescent="0.2">
      <c r="A447" s="8" t="s">
        <v>12</v>
      </c>
      <c r="B447" s="9" t="s">
        <v>272</v>
      </c>
      <c r="C447" s="9" t="s">
        <v>168</v>
      </c>
      <c r="D447" s="9" t="s">
        <v>340</v>
      </c>
      <c r="E447" s="9" t="s">
        <v>13</v>
      </c>
      <c r="F447" s="10">
        <v>2646600</v>
      </c>
      <c r="G447" s="10">
        <v>2626800</v>
      </c>
      <c r="H447" s="10">
        <v>1193515.18</v>
      </c>
      <c r="I447" s="27">
        <f t="shared" si="24"/>
        <v>45.096167913549458</v>
      </c>
      <c r="J447" s="10">
        <f t="shared" si="25"/>
        <v>-1453084.82</v>
      </c>
      <c r="K447" s="27">
        <f t="shared" si="26"/>
        <v>45.436088777219432</v>
      </c>
      <c r="L447" s="10">
        <f t="shared" si="27"/>
        <v>-1433284.82</v>
      </c>
    </row>
    <row r="448" spans="1:12" ht="24" outlineLevel="5" x14ac:dyDescent="0.2">
      <c r="A448" s="8" t="s">
        <v>12</v>
      </c>
      <c r="B448" s="9" t="s">
        <v>272</v>
      </c>
      <c r="C448" s="9" t="s">
        <v>168</v>
      </c>
      <c r="D448" s="9" t="s">
        <v>341</v>
      </c>
      <c r="E448" s="9" t="s">
        <v>13</v>
      </c>
      <c r="F448" s="10">
        <v>11634000</v>
      </c>
      <c r="G448" s="10">
        <v>11634000</v>
      </c>
      <c r="H448" s="10">
        <v>5727052.1299999999</v>
      </c>
      <c r="I448" s="27">
        <f t="shared" si="24"/>
        <v>49.226853446793875</v>
      </c>
      <c r="J448" s="10">
        <f t="shared" si="25"/>
        <v>-5906947.8700000001</v>
      </c>
      <c r="K448" s="27">
        <f t="shared" si="26"/>
        <v>49.226853446793875</v>
      </c>
      <c r="L448" s="10">
        <f t="shared" si="27"/>
        <v>-5906947.8700000001</v>
      </c>
    </row>
    <row r="449" spans="1:12" ht="24" outlineLevel="5" x14ac:dyDescent="0.2">
      <c r="A449" s="8" t="s">
        <v>12</v>
      </c>
      <c r="B449" s="9" t="s">
        <v>272</v>
      </c>
      <c r="C449" s="9" t="s">
        <v>168</v>
      </c>
      <c r="D449" s="9" t="s">
        <v>342</v>
      </c>
      <c r="E449" s="9" t="s">
        <v>13</v>
      </c>
      <c r="F449" s="10">
        <v>1595900</v>
      </c>
      <c r="G449" s="10">
        <v>1595900</v>
      </c>
      <c r="H449" s="10">
        <v>749166.57</v>
      </c>
      <c r="I449" s="27">
        <f t="shared" si="24"/>
        <v>46.943202581615381</v>
      </c>
      <c r="J449" s="10">
        <f t="shared" si="25"/>
        <v>-846733.43</v>
      </c>
      <c r="K449" s="27">
        <f t="shared" si="26"/>
        <v>46.943202581615381</v>
      </c>
      <c r="L449" s="10">
        <f t="shared" si="27"/>
        <v>-846733.43</v>
      </c>
    </row>
    <row r="450" spans="1:12" ht="24" x14ac:dyDescent="0.2">
      <c r="A450" s="5" t="s">
        <v>343</v>
      </c>
      <c r="B450" s="6" t="s">
        <v>344</v>
      </c>
      <c r="C450" s="6" t="s">
        <v>1</v>
      </c>
      <c r="D450" s="6" t="s">
        <v>1</v>
      </c>
      <c r="E450" s="6" t="s">
        <v>1</v>
      </c>
      <c r="F450" s="7">
        <v>555290162.42999995</v>
      </c>
      <c r="G450" s="7">
        <v>626354183.32000005</v>
      </c>
      <c r="H450" s="7">
        <v>304111699.88</v>
      </c>
      <c r="I450" s="27">
        <f t="shared" si="24"/>
        <v>54.76626824238695</v>
      </c>
      <c r="J450" s="10">
        <f t="shared" si="25"/>
        <v>-251178462.54999995</v>
      </c>
      <c r="K450" s="27">
        <f t="shared" si="26"/>
        <v>48.55267322843622</v>
      </c>
      <c r="L450" s="10">
        <f t="shared" si="27"/>
        <v>-322242483.44000006</v>
      </c>
    </row>
    <row r="451" spans="1:12" ht="12" outlineLevel="1" x14ac:dyDescent="0.2">
      <c r="A451" s="5" t="s">
        <v>125</v>
      </c>
      <c r="B451" s="6" t="s">
        <v>344</v>
      </c>
      <c r="C451" s="6" t="s">
        <v>126</v>
      </c>
      <c r="D451" s="6" t="s">
        <v>1</v>
      </c>
      <c r="E451" s="6" t="s">
        <v>1</v>
      </c>
      <c r="F451" s="7">
        <v>546937862.42999995</v>
      </c>
      <c r="G451" s="7">
        <v>616721193.04999995</v>
      </c>
      <c r="H451" s="7">
        <v>301548749.64999998</v>
      </c>
      <c r="I451" s="27">
        <f t="shared" si="24"/>
        <v>55.134005225062253</v>
      </c>
      <c r="J451" s="10">
        <f t="shared" si="25"/>
        <v>-245389112.77999997</v>
      </c>
      <c r="K451" s="27">
        <f t="shared" si="26"/>
        <v>48.895473845918616</v>
      </c>
      <c r="L451" s="10">
        <f t="shared" si="27"/>
        <v>-315172443.39999998</v>
      </c>
    </row>
    <row r="452" spans="1:12" ht="12" outlineLevel="2" x14ac:dyDescent="0.2">
      <c r="A452" s="5" t="s">
        <v>345</v>
      </c>
      <c r="B452" s="6" t="s">
        <v>344</v>
      </c>
      <c r="C452" s="6" t="s">
        <v>346</v>
      </c>
      <c r="D452" s="6" t="s">
        <v>1</v>
      </c>
      <c r="E452" s="6" t="s">
        <v>1</v>
      </c>
      <c r="F452" s="7">
        <v>208240916.22999999</v>
      </c>
      <c r="G452" s="7">
        <v>225834814</v>
      </c>
      <c r="H452" s="7">
        <v>99954667.030000001</v>
      </c>
      <c r="I452" s="27">
        <f t="shared" si="24"/>
        <v>47.999532867787174</v>
      </c>
      <c r="J452" s="10">
        <f t="shared" si="25"/>
        <v>-108286249.19999999</v>
      </c>
      <c r="K452" s="27">
        <f t="shared" si="26"/>
        <v>44.260078975246046</v>
      </c>
      <c r="L452" s="10">
        <f t="shared" si="27"/>
        <v>-125880146.97</v>
      </c>
    </row>
    <row r="453" spans="1:12" ht="12" outlineLevel="3" x14ac:dyDescent="0.2">
      <c r="A453" s="5" t="s">
        <v>347</v>
      </c>
      <c r="B453" s="6" t="s">
        <v>344</v>
      </c>
      <c r="C453" s="6" t="s">
        <v>346</v>
      </c>
      <c r="D453" s="6" t="s">
        <v>348</v>
      </c>
      <c r="E453" s="6" t="s">
        <v>1</v>
      </c>
      <c r="F453" s="7">
        <v>207058816.22999999</v>
      </c>
      <c r="G453" s="7">
        <v>212838252.66999999</v>
      </c>
      <c r="H453" s="7">
        <v>96152861.909999996</v>
      </c>
      <c r="I453" s="27">
        <f t="shared" si="24"/>
        <v>46.437463354950239</v>
      </c>
      <c r="J453" s="10">
        <f t="shared" si="25"/>
        <v>-110905954.31999999</v>
      </c>
      <c r="K453" s="27">
        <f t="shared" si="26"/>
        <v>45.17649468729779</v>
      </c>
      <c r="L453" s="10">
        <f t="shared" si="27"/>
        <v>-116685390.75999999</v>
      </c>
    </row>
    <row r="454" spans="1:12" ht="24" outlineLevel="4" x14ac:dyDescent="0.2">
      <c r="A454" s="5" t="s">
        <v>51</v>
      </c>
      <c r="B454" s="6" t="s">
        <v>344</v>
      </c>
      <c r="C454" s="6" t="s">
        <v>346</v>
      </c>
      <c r="D454" s="6" t="s">
        <v>349</v>
      </c>
      <c r="E454" s="6" t="s">
        <v>1</v>
      </c>
      <c r="F454" s="7">
        <v>42308671.020000003</v>
      </c>
      <c r="G454" s="7">
        <v>42361559.859999999</v>
      </c>
      <c r="H454" s="7">
        <v>21234814.43</v>
      </c>
      <c r="I454" s="27">
        <f t="shared" si="24"/>
        <v>50.19021850145554</v>
      </c>
      <c r="J454" s="10">
        <f t="shared" si="25"/>
        <v>-21073856.590000004</v>
      </c>
      <c r="K454" s="27">
        <f t="shared" si="26"/>
        <v>50.127555501210473</v>
      </c>
      <c r="L454" s="10">
        <f t="shared" si="27"/>
        <v>-21126745.43</v>
      </c>
    </row>
    <row r="455" spans="1:12" ht="48" outlineLevel="5" x14ac:dyDescent="0.2">
      <c r="A455" s="8" t="s">
        <v>53</v>
      </c>
      <c r="B455" s="9" t="s">
        <v>344</v>
      </c>
      <c r="C455" s="9" t="s">
        <v>346</v>
      </c>
      <c r="D455" s="9" t="s">
        <v>350</v>
      </c>
      <c r="E455" s="9" t="s">
        <v>55</v>
      </c>
      <c r="F455" s="10">
        <v>42308671.020000003</v>
      </c>
      <c r="G455" s="10">
        <v>41362228.299999997</v>
      </c>
      <c r="H455" s="10">
        <v>20670400.609999999</v>
      </c>
      <c r="I455" s="27">
        <f t="shared" si="24"/>
        <v>48.85618033293639</v>
      </c>
      <c r="J455" s="10">
        <f t="shared" si="25"/>
        <v>-21638270.410000004</v>
      </c>
      <c r="K455" s="27">
        <f t="shared" si="26"/>
        <v>49.974098252341982</v>
      </c>
      <c r="L455" s="10">
        <f t="shared" si="27"/>
        <v>-20691827.689999998</v>
      </c>
    </row>
    <row r="456" spans="1:12" ht="24" outlineLevel="5" x14ac:dyDescent="0.2">
      <c r="A456" s="8" t="s">
        <v>64</v>
      </c>
      <c r="B456" s="9" t="s">
        <v>344</v>
      </c>
      <c r="C456" s="9" t="s">
        <v>346</v>
      </c>
      <c r="D456" s="9" t="s">
        <v>351</v>
      </c>
      <c r="E456" s="9" t="s">
        <v>65</v>
      </c>
      <c r="F456" s="10"/>
      <c r="G456" s="10">
        <v>999331.56</v>
      </c>
      <c r="H456" s="10">
        <v>564413.81999999995</v>
      </c>
      <c r="I456" s="27"/>
      <c r="J456" s="10">
        <f t="shared" ref="J456:J519" si="28">H456-F456</f>
        <v>564413.81999999995</v>
      </c>
      <c r="K456" s="27">
        <f t="shared" ref="K456:K519" si="29">H456/G456*100</f>
        <v>56.479134912941198</v>
      </c>
      <c r="L456" s="10">
        <f t="shared" ref="L456:L519" si="30">H456-G456</f>
        <v>-434917.74000000011</v>
      </c>
    </row>
    <row r="457" spans="1:12" ht="24" outlineLevel="4" x14ac:dyDescent="0.2">
      <c r="A457" s="5" t="s">
        <v>23</v>
      </c>
      <c r="B457" s="6" t="s">
        <v>344</v>
      </c>
      <c r="C457" s="6" t="s">
        <v>346</v>
      </c>
      <c r="D457" s="6" t="s">
        <v>352</v>
      </c>
      <c r="E457" s="6" t="s">
        <v>1</v>
      </c>
      <c r="F457" s="7">
        <v>3593840</v>
      </c>
      <c r="G457" s="7">
        <v>3508721.24</v>
      </c>
      <c r="H457" s="7">
        <v>1722064</v>
      </c>
      <c r="I457" s="27">
        <f t="shared" ref="I457:I519" si="31">H457/F457*100</f>
        <v>47.917102597778424</v>
      </c>
      <c r="J457" s="10">
        <f t="shared" si="28"/>
        <v>-1871776</v>
      </c>
      <c r="K457" s="27">
        <f t="shared" si="29"/>
        <v>49.079533032381903</v>
      </c>
      <c r="L457" s="10">
        <f t="shared" si="30"/>
        <v>-1786657.2400000002</v>
      </c>
    </row>
    <row r="458" spans="1:12" ht="24" outlineLevel="5" x14ac:dyDescent="0.2">
      <c r="A458" s="8" t="s">
        <v>58</v>
      </c>
      <c r="B458" s="9" t="s">
        <v>344</v>
      </c>
      <c r="C458" s="9" t="s">
        <v>346</v>
      </c>
      <c r="D458" s="9" t="s">
        <v>352</v>
      </c>
      <c r="E458" s="9" t="s">
        <v>59</v>
      </c>
      <c r="F458" s="10">
        <v>3593840</v>
      </c>
      <c r="G458" s="10">
        <v>3508721.24</v>
      </c>
      <c r="H458" s="10">
        <v>1722064</v>
      </c>
      <c r="I458" s="27">
        <f t="shared" si="31"/>
        <v>47.917102597778424</v>
      </c>
      <c r="J458" s="10">
        <f t="shared" si="28"/>
        <v>-1871776</v>
      </c>
      <c r="K458" s="27">
        <f t="shared" si="29"/>
        <v>49.079533032381903</v>
      </c>
      <c r="L458" s="10">
        <f t="shared" si="30"/>
        <v>-1786657.2400000002</v>
      </c>
    </row>
    <row r="459" spans="1:12" ht="24" outlineLevel="4" x14ac:dyDescent="0.2">
      <c r="A459" s="5" t="s">
        <v>56</v>
      </c>
      <c r="B459" s="6" t="s">
        <v>344</v>
      </c>
      <c r="C459" s="6" t="s">
        <v>346</v>
      </c>
      <c r="D459" s="6" t="s">
        <v>353</v>
      </c>
      <c r="E459" s="6" t="s">
        <v>1</v>
      </c>
      <c r="F459" s="7">
        <v>161156305.21000001</v>
      </c>
      <c r="G459" s="7">
        <v>166967971.56999999</v>
      </c>
      <c r="H459" s="7">
        <v>73195983.480000004</v>
      </c>
      <c r="I459" s="27">
        <f t="shared" si="31"/>
        <v>45.419248961199237</v>
      </c>
      <c r="J459" s="10">
        <f t="shared" si="28"/>
        <v>-87960321.730000004</v>
      </c>
      <c r="K459" s="27">
        <f t="shared" si="29"/>
        <v>43.838337851108875</v>
      </c>
      <c r="L459" s="10">
        <f t="shared" si="30"/>
        <v>-93771988.089999989</v>
      </c>
    </row>
    <row r="460" spans="1:12" ht="24" outlineLevel="5" x14ac:dyDescent="0.2">
      <c r="A460" s="8" t="s">
        <v>58</v>
      </c>
      <c r="B460" s="9" t="s">
        <v>344</v>
      </c>
      <c r="C460" s="9" t="s">
        <v>346</v>
      </c>
      <c r="D460" s="9" t="s">
        <v>353</v>
      </c>
      <c r="E460" s="9" t="s">
        <v>59</v>
      </c>
      <c r="F460" s="10">
        <v>157775005.21000001</v>
      </c>
      <c r="G460" s="10">
        <v>163381371.56999999</v>
      </c>
      <c r="H460" s="10">
        <v>72087146.680000007</v>
      </c>
      <c r="I460" s="27">
        <f t="shared" si="31"/>
        <v>45.689839518022097</v>
      </c>
      <c r="J460" s="10">
        <f t="shared" si="28"/>
        <v>-85687858.530000001</v>
      </c>
      <c r="K460" s="27">
        <f t="shared" si="29"/>
        <v>44.122010965683813</v>
      </c>
      <c r="L460" s="10">
        <f t="shared" si="30"/>
        <v>-91294224.889999986</v>
      </c>
    </row>
    <row r="461" spans="1:12" ht="24" outlineLevel="5" x14ac:dyDescent="0.2">
      <c r="A461" s="8" t="s">
        <v>64</v>
      </c>
      <c r="B461" s="9" t="s">
        <v>344</v>
      </c>
      <c r="C461" s="9" t="s">
        <v>346</v>
      </c>
      <c r="D461" s="9" t="s">
        <v>354</v>
      </c>
      <c r="E461" s="9" t="s">
        <v>65</v>
      </c>
      <c r="F461" s="10"/>
      <c r="G461" s="10">
        <v>27848.35</v>
      </c>
      <c r="H461" s="10">
        <v>23870.01</v>
      </c>
      <c r="I461" s="27"/>
      <c r="J461" s="10">
        <f t="shared" si="28"/>
        <v>23870.01</v>
      </c>
      <c r="K461" s="27">
        <f t="shared" si="29"/>
        <v>85.714270324812787</v>
      </c>
      <c r="L461" s="10">
        <f t="shared" si="30"/>
        <v>-3978.34</v>
      </c>
    </row>
    <row r="462" spans="1:12" ht="24" outlineLevel="5" x14ac:dyDescent="0.2">
      <c r="A462" s="8" t="s">
        <v>355</v>
      </c>
      <c r="B462" s="9" t="s">
        <v>344</v>
      </c>
      <c r="C462" s="9" t="s">
        <v>346</v>
      </c>
      <c r="D462" s="9" t="s">
        <v>354</v>
      </c>
      <c r="E462" s="9" t="s">
        <v>356</v>
      </c>
      <c r="F462" s="10"/>
      <c r="G462" s="10">
        <v>177451.65</v>
      </c>
      <c r="H462" s="10">
        <v>54943.08</v>
      </c>
      <c r="I462" s="27"/>
      <c r="J462" s="10">
        <f t="shared" si="28"/>
        <v>54943.08</v>
      </c>
      <c r="K462" s="27">
        <f t="shared" si="29"/>
        <v>30.962281838461355</v>
      </c>
      <c r="L462" s="10">
        <f t="shared" si="30"/>
        <v>-122508.56999999999</v>
      </c>
    </row>
    <row r="463" spans="1:12" ht="24" outlineLevel="5" x14ac:dyDescent="0.2">
      <c r="A463" s="8" t="s">
        <v>58</v>
      </c>
      <c r="B463" s="9" t="s">
        <v>344</v>
      </c>
      <c r="C463" s="9" t="s">
        <v>346</v>
      </c>
      <c r="D463" s="9" t="s">
        <v>357</v>
      </c>
      <c r="E463" s="9" t="s">
        <v>59</v>
      </c>
      <c r="F463" s="10">
        <v>3381300</v>
      </c>
      <c r="G463" s="10">
        <v>3381300</v>
      </c>
      <c r="H463" s="10">
        <v>1030023.71</v>
      </c>
      <c r="I463" s="27">
        <f t="shared" si="31"/>
        <v>30.462357968828556</v>
      </c>
      <c r="J463" s="10">
        <f t="shared" si="28"/>
        <v>-2351276.29</v>
      </c>
      <c r="K463" s="27">
        <f t="shared" si="29"/>
        <v>30.462357968828556</v>
      </c>
      <c r="L463" s="10">
        <f t="shared" si="30"/>
        <v>-2351276.29</v>
      </c>
    </row>
    <row r="464" spans="1:12" ht="12" outlineLevel="3" x14ac:dyDescent="0.2">
      <c r="A464" s="5" t="s">
        <v>98</v>
      </c>
      <c r="B464" s="6" t="s">
        <v>344</v>
      </c>
      <c r="C464" s="6" t="s">
        <v>346</v>
      </c>
      <c r="D464" s="6" t="s">
        <v>99</v>
      </c>
      <c r="E464" s="6" t="s">
        <v>1</v>
      </c>
      <c r="F464" s="7"/>
      <c r="G464" s="7">
        <v>6759295.29</v>
      </c>
      <c r="H464" s="7">
        <v>3017499.3</v>
      </c>
      <c r="I464" s="27"/>
      <c r="J464" s="10">
        <f t="shared" si="28"/>
        <v>3017499.3</v>
      </c>
      <c r="K464" s="27">
        <f t="shared" si="29"/>
        <v>44.642217428556812</v>
      </c>
      <c r="L464" s="10">
        <f t="shared" si="30"/>
        <v>-3741795.99</v>
      </c>
    </row>
    <row r="465" spans="1:12" ht="36" outlineLevel="4" x14ac:dyDescent="0.2">
      <c r="A465" s="5" t="s">
        <v>358</v>
      </c>
      <c r="B465" s="6" t="s">
        <v>344</v>
      </c>
      <c r="C465" s="6" t="s">
        <v>346</v>
      </c>
      <c r="D465" s="6" t="s">
        <v>359</v>
      </c>
      <c r="E465" s="6" t="s">
        <v>1</v>
      </c>
      <c r="F465" s="7"/>
      <c r="G465" s="7">
        <v>6759295.29</v>
      </c>
      <c r="H465" s="7">
        <v>3017499.3</v>
      </c>
      <c r="I465" s="27"/>
      <c r="J465" s="10">
        <f t="shared" si="28"/>
        <v>3017499.3</v>
      </c>
      <c r="K465" s="27">
        <f t="shared" si="29"/>
        <v>44.642217428556812</v>
      </c>
      <c r="L465" s="10">
        <f t="shared" si="30"/>
        <v>-3741795.99</v>
      </c>
    </row>
    <row r="466" spans="1:12" ht="24" outlineLevel="5" x14ac:dyDescent="0.2">
      <c r="A466" s="8" t="s">
        <v>58</v>
      </c>
      <c r="B466" s="9" t="s">
        <v>344</v>
      </c>
      <c r="C466" s="9" t="s">
        <v>346</v>
      </c>
      <c r="D466" s="9" t="s">
        <v>360</v>
      </c>
      <c r="E466" s="9" t="s">
        <v>59</v>
      </c>
      <c r="F466" s="10"/>
      <c r="G466" s="10">
        <v>3599658.94</v>
      </c>
      <c r="H466" s="10">
        <v>1563487.61</v>
      </c>
      <c r="I466" s="27"/>
      <c r="J466" s="10">
        <f t="shared" si="28"/>
        <v>1563487.61</v>
      </c>
      <c r="K466" s="27">
        <f t="shared" si="29"/>
        <v>43.434326308703014</v>
      </c>
      <c r="L466" s="10">
        <f t="shared" si="30"/>
        <v>-2036171.3299999998</v>
      </c>
    </row>
    <row r="467" spans="1:12" ht="12" outlineLevel="5" x14ac:dyDescent="0.2">
      <c r="A467" s="8" t="s">
        <v>129</v>
      </c>
      <c r="B467" s="9" t="s">
        <v>344</v>
      </c>
      <c r="C467" s="9" t="s">
        <v>346</v>
      </c>
      <c r="D467" s="9" t="s">
        <v>360</v>
      </c>
      <c r="E467" s="9" t="s">
        <v>131</v>
      </c>
      <c r="F467" s="10"/>
      <c r="G467" s="10">
        <v>1821378.94</v>
      </c>
      <c r="H467" s="10">
        <v>771099.42</v>
      </c>
      <c r="I467" s="27"/>
      <c r="J467" s="10">
        <f t="shared" si="28"/>
        <v>771099.42</v>
      </c>
      <c r="K467" s="27">
        <f t="shared" si="29"/>
        <v>42.336023716185061</v>
      </c>
      <c r="L467" s="10">
        <f t="shared" si="30"/>
        <v>-1050279.52</v>
      </c>
    </row>
    <row r="468" spans="1:12" ht="24" outlineLevel="5" x14ac:dyDescent="0.2">
      <c r="A468" s="8" t="s">
        <v>64</v>
      </c>
      <c r="B468" s="9" t="s">
        <v>344</v>
      </c>
      <c r="C468" s="9" t="s">
        <v>346</v>
      </c>
      <c r="D468" s="9" t="s">
        <v>360</v>
      </c>
      <c r="E468" s="9" t="s">
        <v>65</v>
      </c>
      <c r="F468" s="10"/>
      <c r="G468" s="10">
        <v>1311644</v>
      </c>
      <c r="H468" s="10">
        <v>662481.48</v>
      </c>
      <c r="I468" s="27"/>
      <c r="J468" s="10">
        <f t="shared" si="28"/>
        <v>662481.48</v>
      </c>
      <c r="K468" s="27">
        <f t="shared" si="29"/>
        <v>50.507720082583383</v>
      </c>
      <c r="L468" s="10">
        <f t="shared" si="30"/>
        <v>-649162.52</v>
      </c>
    </row>
    <row r="469" spans="1:12" ht="36" outlineLevel="5" x14ac:dyDescent="0.2">
      <c r="A469" s="8" t="s">
        <v>361</v>
      </c>
      <c r="B469" s="9" t="s">
        <v>344</v>
      </c>
      <c r="C469" s="9" t="s">
        <v>346</v>
      </c>
      <c r="D469" s="9" t="s">
        <v>360</v>
      </c>
      <c r="E469" s="9" t="s">
        <v>362</v>
      </c>
      <c r="F469" s="10"/>
      <c r="G469" s="10">
        <v>26613.41</v>
      </c>
      <c r="H469" s="10">
        <v>20430.79</v>
      </c>
      <c r="I469" s="27"/>
      <c r="J469" s="10">
        <f t="shared" si="28"/>
        <v>20430.79</v>
      </c>
      <c r="K469" s="27">
        <f t="shared" si="29"/>
        <v>76.768779348456277</v>
      </c>
      <c r="L469" s="10">
        <f t="shared" si="30"/>
        <v>-6182.619999999999</v>
      </c>
    </row>
    <row r="470" spans="1:12" ht="24" outlineLevel="3" x14ac:dyDescent="0.2">
      <c r="A470" s="5" t="s">
        <v>60</v>
      </c>
      <c r="B470" s="6" t="s">
        <v>344</v>
      </c>
      <c r="C470" s="6" t="s">
        <v>346</v>
      </c>
      <c r="D470" s="6" t="s">
        <v>61</v>
      </c>
      <c r="E470" s="6" t="s">
        <v>1</v>
      </c>
      <c r="F470" s="7">
        <v>1182100</v>
      </c>
      <c r="G470" s="7">
        <v>6237266.04</v>
      </c>
      <c r="H470" s="7">
        <v>784305.82</v>
      </c>
      <c r="I470" s="27">
        <f t="shared" si="31"/>
        <v>66.348517045935196</v>
      </c>
      <c r="J470" s="10">
        <f t="shared" si="28"/>
        <v>-397794.18000000005</v>
      </c>
      <c r="K470" s="27">
        <f t="shared" si="29"/>
        <v>12.574512854994396</v>
      </c>
      <c r="L470" s="10">
        <f t="shared" si="30"/>
        <v>-5452960.2199999997</v>
      </c>
    </row>
    <row r="471" spans="1:12" ht="12" outlineLevel="5" x14ac:dyDescent="0.2">
      <c r="A471" s="8" t="s">
        <v>233</v>
      </c>
      <c r="B471" s="9" t="s">
        <v>344</v>
      </c>
      <c r="C471" s="9" t="s">
        <v>346</v>
      </c>
      <c r="D471" s="9" t="s">
        <v>363</v>
      </c>
      <c r="E471" s="9" t="s">
        <v>234</v>
      </c>
      <c r="F471" s="10"/>
      <c r="G471" s="10">
        <v>2405000</v>
      </c>
      <c r="H471" s="10"/>
      <c r="I471" s="27"/>
      <c r="J471" s="10">
        <f t="shared" si="28"/>
        <v>0</v>
      </c>
      <c r="K471" s="27">
        <f t="shared" si="29"/>
        <v>0</v>
      </c>
      <c r="L471" s="10">
        <f t="shared" si="30"/>
        <v>-2405000</v>
      </c>
    </row>
    <row r="472" spans="1:12" ht="24" outlineLevel="5" x14ac:dyDescent="0.2">
      <c r="A472" s="8" t="s">
        <v>58</v>
      </c>
      <c r="B472" s="9" t="s">
        <v>344</v>
      </c>
      <c r="C472" s="9" t="s">
        <v>346</v>
      </c>
      <c r="D472" s="9" t="s">
        <v>364</v>
      </c>
      <c r="E472" s="9" t="s">
        <v>59</v>
      </c>
      <c r="F472" s="10">
        <v>631000</v>
      </c>
      <c r="G472" s="10">
        <v>1469300.49</v>
      </c>
      <c r="H472" s="10">
        <v>538754.88</v>
      </c>
      <c r="I472" s="27">
        <f t="shared" si="31"/>
        <v>85.38112202852615</v>
      </c>
      <c r="J472" s="10">
        <f t="shared" si="28"/>
        <v>-92245.119999999995</v>
      </c>
      <c r="K472" s="27">
        <f t="shared" si="29"/>
        <v>36.667440300111792</v>
      </c>
      <c r="L472" s="10">
        <f t="shared" si="30"/>
        <v>-930545.61</v>
      </c>
    </row>
    <row r="473" spans="1:12" ht="12" outlineLevel="5" x14ac:dyDescent="0.2">
      <c r="A473" s="8" t="s">
        <v>129</v>
      </c>
      <c r="B473" s="9" t="s">
        <v>344</v>
      </c>
      <c r="C473" s="9" t="s">
        <v>346</v>
      </c>
      <c r="D473" s="9" t="s">
        <v>364</v>
      </c>
      <c r="E473" s="9" t="s">
        <v>131</v>
      </c>
      <c r="F473" s="10">
        <v>551100</v>
      </c>
      <c r="G473" s="10">
        <v>1851100</v>
      </c>
      <c r="H473" s="10">
        <v>23396.75</v>
      </c>
      <c r="I473" s="27">
        <f t="shared" si="31"/>
        <v>4.2454636182181096</v>
      </c>
      <c r="J473" s="10">
        <f t="shared" si="28"/>
        <v>-527703.25</v>
      </c>
      <c r="K473" s="27">
        <f t="shared" si="29"/>
        <v>1.263937658689428</v>
      </c>
      <c r="L473" s="10">
        <f t="shared" si="30"/>
        <v>-1827703.25</v>
      </c>
    </row>
    <row r="474" spans="1:12" ht="24" outlineLevel="5" x14ac:dyDescent="0.2">
      <c r="A474" s="8" t="s">
        <v>64</v>
      </c>
      <c r="B474" s="9" t="s">
        <v>344</v>
      </c>
      <c r="C474" s="9" t="s">
        <v>346</v>
      </c>
      <c r="D474" s="9" t="s">
        <v>364</v>
      </c>
      <c r="E474" s="9" t="s">
        <v>65</v>
      </c>
      <c r="F474" s="10"/>
      <c r="G474" s="10">
        <v>496804.51</v>
      </c>
      <c r="H474" s="10">
        <v>214674.85</v>
      </c>
      <c r="I474" s="27"/>
      <c r="J474" s="10">
        <f t="shared" si="28"/>
        <v>214674.85</v>
      </c>
      <c r="K474" s="27">
        <f t="shared" si="29"/>
        <v>43.211131477047175</v>
      </c>
      <c r="L474" s="10">
        <f t="shared" si="30"/>
        <v>-282129.66000000003</v>
      </c>
    </row>
    <row r="475" spans="1:12" ht="12" outlineLevel="5" x14ac:dyDescent="0.2">
      <c r="A475" s="8" t="s">
        <v>129</v>
      </c>
      <c r="B475" s="9" t="s">
        <v>344</v>
      </c>
      <c r="C475" s="9" t="s">
        <v>346</v>
      </c>
      <c r="D475" s="9" t="s">
        <v>365</v>
      </c>
      <c r="E475" s="9" t="s">
        <v>131</v>
      </c>
      <c r="F475" s="10"/>
      <c r="G475" s="10">
        <v>12990.25</v>
      </c>
      <c r="H475" s="10">
        <v>5753.68</v>
      </c>
      <c r="I475" s="27"/>
      <c r="J475" s="10">
        <f t="shared" si="28"/>
        <v>5753.68</v>
      </c>
      <c r="K475" s="27">
        <f t="shared" si="29"/>
        <v>44.292296145185816</v>
      </c>
      <c r="L475" s="10">
        <f t="shared" si="30"/>
        <v>-7236.57</v>
      </c>
    </row>
    <row r="476" spans="1:12" ht="24" outlineLevel="5" x14ac:dyDescent="0.2">
      <c r="A476" s="8" t="s">
        <v>64</v>
      </c>
      <c r="B476" s="9" t="s">
        <v>344</v>
      </c>
      <c r="C476" s="9" t="s">
        <v>346</v>
      </c>
      <c r="D476" s="9" t="s">
        <v>365</v>
      </c>
      <c r="E476" s="9" t="s">
        <v>65</v>
      </c>
      <c r="F476" s="10"/>
      <c r="G476" s="10">
        <v>2070.79</v>
      </c>
      <c r="H476" s="10">
        <v>1725.66</v>
      </c>
      <c r="I476" s="27"/>
      <c r="J476" s="10">
        <f t="shared" si="28"/>
        <v>1725.66</v>
      </c>
      <c r="K476" s="27">
        <f t="shared" si="29"/>
        <v>83.333413817914902</v>
      </c>
      <c r="L476" s="10">
        <f t="shared" si="30"/>
        <v>-345.12999999999988</v>
      </c>
    </row>
    <row r="477" spans="1:12" ht="12" outlineLevel="2" x14ac:dyDescent="0.2">
      <c r="A477" s="5" t="s">
        <v>277</v>
      </c>
      <c r="B477" s="6" t="s">
        <v>344</v>
      </c>
      <c r="C477" s="6" t="s">
        <v>278</v>
      </c>
      <c r="D477" s="6" t="s">
        <v>1</v>
      </c>
      <c r="E477" s="6" t="s">
        <v>1</v>
      </c>
      <c r="F477" s="7">
        <v>311406357.31</v>
      </c>
      <c r="G477" s="7">
        <v>347642569.67000002</v>
      </c>
      <c r="H477" s="7">
        <v>181200500.13999999</v>
      </c>
      <c r="I477" s="27">
        <f t="shared" si="31"/>
        <v>58.187797354315997</v>
      </c>
      <c r="J477" s="10">
        <f t="shared" si="28"/>
        <v>-130205857.17000002</v>
      </c>
      <c r="K477" s="27">
        <f t="shared" si="29"/>
        <v>52.122644333231314</v>
      </c>
      <c r="L477" s="10">
        <f t="shared" si="30"/>
        <v>-166442069.53000003</v>
      </c>
    </row>
    <row r="478" spans="1:12" ht="12" outlineLevel="3" x14ac:dyDescent="0.2">
      <c r="A478" s="5" t="s">
        <v>35</v>
      </c>
      <c r="B478" s="6" t="s">
        <v>344</v>
      </c>
      <c r="C478" s="6" t="s">
        <v>278</v>
      </c>
      <c r="D478" s="6" t="s">
        <v>37</v>
      </c>
      <c r="E478" s="6" t="s">
        <v>1</v>
      </c>
      <c r="F478" s="7"/>
      <c r="G478" s="7">
        <v>2071877</v>
      </c>
      <c r="H478" s="7">
        <v>645014</v>
      </c>
      <c r="I478" s="27"/>
      <c r="J478" s="10">
        <f t="shared" si="28"/>
        <v>645014</v>
      </c>
      <c r="K478" s="27">
        <f t="shared" si="29"/>
        <v>31.131867384019419</v>
      </c>
      <c r="L478" s="10">
        <f t="shared" si="30"/>
        <v>-1426863</v>
      </c>
    </row>
    <row r="479" spans="1:12" ht="12" outlineLevel="4" x14ac:dyDescent="0.2">
      <c r="A479" s="5" t="s">
        <v>38</v>
      </c>
      <c r="B479" s="6" t="s">
        <v>344</v>
      </c>
      <c r="C479" s="6" t="s">
        <v>278</v>
      </c>
      <c r="D479" s="6" t="s">
        <v>39</v>
      </c>
      <c r="E479" s="6" t="s">
        <v>1</v>
      </c>
      <c r="F479" s="7"/>
      <c r="G479" s="7">
        <v>2071877</v>
      </c>
      <c r="H479" s="7">
        <v>645014</v>
      </c>
      <c r="I479" s="27"/>
      <c r="J479" s="10">
        <f t="shared" si="28"/>
        <v>645014</v>
      </c>
      <c r="K479" s="27">
        <f t="shared" si="29"/>
        <v>31.131867384019419</v>
      </c>
      <c r="L479" s="10">
        <f t="shared" si="30"/>
        <v>-1426863</v>
      </c>
    </row>
    <row r="480" spans="1:12" ht="24" outlineLevel="5" x14ac:dyDescent="0.2">
      <c r="A480" s="8" t="s">
        <v>58</v>
      </c>
      <c r="B480" s="9" t="s">
        <v>344</v>
      </c>
      <c r="C480" s="9" t="s">
        <v>278</v>
      </c>
      <c r="D480" s="9" t="s">
        <v>39</v>
      </c>
      <c r="E480" s="9" t="s">
        <v>59</v>
      </c>
      <c r="F480" s="10"/>
      <c r="G480" s="10">
        <v>645014</v>
      </c>
      <c r="H480" s="10">
        <v>645014</v>
      </c>
      <c r="I480" s="27"/>
      <c r="J480" s="10">
        <f t="shared" si="28"/>
        <v>645014</v>
      </c>
      <c r="K480" s="27">
        <f t="shared" si="29"/>
        <v>100</v>
      </c>
      <c r="L480" s="10">
        <f t="shared" si="30"/>
        <v>0</v>
      </c>
    </row>
    <row r="481" spans="1:12" ht="24" outlineLevel="5" x14ac:dyDescent="0.2">
      <c r="A481" s="8" t="s">
        <v>64</v>
      </c>
      <c r="B481" s="9" t="s">
        <v>344</v>
      </c>
      <c r="C481" s="9" t="s">
        <v>278</v>
      </c>
      <c r="D481" s="9" t="s">
        <v>39</v>
      </c>
      <c r="E481" s="9" t="s">
        <v>65</v>
      </c>
      <c r="F481" s="10"/>
      <c r="G481" s="10">
        <v>1426863</v>
      </c>
      <c r="H481" s="10"/>
      <c r="I481" s="27"/>
      <c r="J481" s="10">
        <f t="shared" si="28"/>
        <v>0</v>
      </c>
      <c r="K481" s="27">
        <f t="shared" si="29"/>
        <v>0</v>
      </c>
      <c r="L481" s="10">
        <f t="shared" si="30"/>
        <v>-1426863</v>
      </c>
    </row>
    <row r="482" spans="1:12" ht="24" outlineLevel="3" x14ac:dyDescent="0.2">
      <c r="A482" s="5" t="s">
        <v>366</v>
      </c>
      <c r="B482" s="6" t="s">
        <v>344</v>
      </c>
      <c r="C482" s="6" t="s">
        <v>278</v>
      </c>
      <c r="D482" s="6" t="s">
        <v>367</v>
      </c>
      <c r="E482" s="6" t="s">
        <v>1</v>
      </c>
      <c r="F482" s="7">
        <v>253937568.53999999</v>
      </c>
      <c r="G482" s="7">
        <v>253704130.5</v>
      </c>
      <c r="H482" s="7">
        <v>132821388.92</v>
      </c>
      <c r="I482" s="27">
        <f t="shared" si="31"/>
        <v>52.304741548739408</v>
      </c>
      <c r="J482" s="10">
        <f t="shared" si="28"/>
        <v>-121116179.61999999</v>
      </c>
      <c r="K482" s="27">
        <f t="shared" si="29"/>
        <v>52.352868145361157</v>
      </c>
      <c r="L482" s="10">
        <f t="shared" si="30"/>
        <v>-120882741.58</v>
      </c>
    </row>
    <row r="483" spans="1:12" ht="24" outlineLevel="4" x14ac:dyDescent="0.2">
      <c r="A483" s="5" t="s">
        <v>51</v>
      </c>
      <c r="B483" s="6" t="s">
        <v>344</v>
      </c>
      <c r="C483" s="6" t="s">
        <v>278</v>
      </c>
      <c r="D483" s="6" t="s">
        <v>368</v>
      </c>
      <c r="E483" s="6" t="s">
        <v>1</v>
      </c>
      <c r="F483" s="7">
        <v>209690295.86000001</v>
      </c>
      <c r="G483" s="7">
        <v>209382981.63</v>
      </c>
      <c r="H483" s="7">
        <v>112515119.45</v>
      </c>
      <c r="I483" s="27">
        <f t="shared" si="31"/>
        <v>53.657761790331428</v>
      </c>
      <c r="J483" s="10">
        <f t="shared" si="28"/>
        <v>-97175176.410000011</v>
      </c>
      <c r="K483" s="27">
        <f t="shared" si="29"/>
        <v>53.736516011996194</v>
      </c>
      <c r="L483" s="10">
        <f t="shared" si="30"/>
        <v>-96867862.179999992</v>
      </c>
    </row>
    <row r="484" spans="1:12" ht="48" outlineLevel="5" x14ac:dyDescent="0.2">
      <c r="A484" s="8" t="s">
        <v>53</v>
      </c>
      <c r="B484" s="9" t="s">
        <v>344</v>
      </c>
      <c r="C484" s="9" t="s">
        <v>278</v>
      </c>
      <c r="D484" s="9" t="s">
        <v>369</v>
      </c>
      <c r="E484" s="9" t="s">
        <v>55</v>
      </c>
      <c r="F484" s="10">
        <v>209402123.93000001</v>
      </c>
      <c r="G484" s="10">
        <v>202052896.84999999</v>
      </c>
      <c r="H484" s="10">
        <v>107534277.70999999</v>
      </c>
      <c r="I484" s="27">
        <f t="shared" si="31"/>
        <v>51.353002391679226</v>
      </c>
      <c r="J484" s="10">
        <f t="shared" si="28"/>
        <v>-101867846.22000001</v>
      </c>
      <c r="K484" s="27">
        <f t="shared" si="29"/>
        <v>53.220854234933967</v>
      </c>
      <c r="L484" s="10">
        <f t="shared" si="30"/>
        <v>-94518619.140000001</v>
      </c>
    </row>
    <row r="485" spans="1:12" ht="24" outlineLevel="5" x14ac:dyDescent="0.2">
      <c r="A485" s="8" t="s">
        <v>64</v>
      </c>
      <c r="B485" s="9" t="s">
        <v>344</v>
      </c>
      <c r="C485" s="9" t="s">
        <v>278</v>
      </c>
      <c r="D485" s="9" t="s">
        <v>369</v>
      </c>
      <c r="E485" s="9" t="s">
        <v>65</v>
      </c>
      <c r="F485" s="10">
        <v>288171.93</v>
      </c>
      <c r="G485" s="10"/>
      <c r="H485" s="10"/>
      <c r="I485" s="27">
        <f t="shared" si="31"/>
        <v>0</v>
      </c>
      <c r="J485" s="10">
        <f t="shared" si="28"/>
        <v>-288171.93</v>
      </c>
      <c r="K485" s="27"/>
      <c r="L485" s="10">
        <f t="shared" si="30"/>
        <v>0</v>
      </c>
    </row>
    <row r="486" spans="1:12" ht="24" outlineLevel="5" x14ac:dyDescent="0.2">
      <c r="A486" s="8" t="s">
        <v>64</v>
      </c>
      <c r="B486" s="9" t="s">
        <v>344</v>
      </c>
      <c r="C486" s="9" t="s">
        <v>278</v>
      </c>
      <c r="D486" s="9" t="s">
        <v>370</v>
      </c>
      <c r="E486" s="9" t="s">
        <v>65</v>
      </c>
      <c r="F486" s="10"/>
      <c r="G486" s="10">
        <v>7330084.7800000003</v>
      </c>
      <c r="H486" s="10">
        <v>4980841.74</v>
      </c>
      <c r="I486" s="27"/>
      <c r="J486" s="10">
        <f t="shared" si="28"/>
        <v>4980841.74</v>
      </c>
      <c r="K486" s="27">
        <f t="shared" si="29"/>
        <v>67.950670278604889</v>
      </c>
      <c r="L486" s="10">
        <f t="shared" si="30"/>
        <v>-2349243.04</v>
      </c>
    </row>
    <row r="487" spans="1:12" ht="24" outlineLevel="4" x14ac:dyDescent="0.2">
      <c r="A487" s="5" t="s">
        <v>371</v>
      </c>
      <c r="B487" s="6" t="s">
        <v>344</v>
      </c>
      <c r="C487" s="6" t="s">
        <v>278</v>
      </c>
      <c r="D487" s="6" t="s">
        <v>372</v>
      </c>
      <c r="E487" s="6" t="s">
        <v>1</v>
      </c>
      <c r="F487" s="7">
        <v>16039149.859999999</v>
      </c>
      <c r="G487" s="7">
        <v>15684875.48</v>
      </c>
      <c r="H487" s="7">
        <v>7859974.4000000004</v>
      </c>
      <c r="I487" s="27">
        <f t="shared" si="31"/>
        <v>49.004931487060752</v>
      </c>
      <c r="J487" s="10">
        <f t="shared" si="28"/>
        <v>-8179175.459999999</v>
      </c>
      <c r="K487" s="27">
        <f t="shared" si="29"/>
        <v>50.11180617928629</v>
      </c>
      <c r="L487" s="10">
        <f t="shared" si="30"/>
        <v>-7824901.0800000001</v>
      </c>
    </row>
    <row r="488" spans="1:12" ht="48" outlineLevel="5" x14ac:dyDescent="0.2">
      <c r="A488" s="8" t="s">
        <v>66</v>
      </c>
      <c r="B488" s="9" t="s">
        <v>344</v>
      </c>
      <c r="C488" s="9" t="s">
        <v>278</v>
      </c>
      <c r="D488" s="9" t="s">
        <v>373</v>
      </c>
      <c r="E488" s="9" t="s">
        <v>68</v>
      </c>
      <c r="F488" s="10">
        <v>16039149.859999999</v>
      </c>
      <c r="G488" s="10">
        <v>15622658.52</v>
      </c>
      <c r="H488" s="10">
        <v>7809328</v>
      </c>
      <c r="I488" s="27">
        <f t="shared" si="31"/>
        <v>48.689164127555571</v>
      </c>
      <c r="J488" s="10">
        <f t="shared" si="28"/>
        <v>-8229821.8599999994</v>
      </c>
      <c r="K488" s="27">
        <f t="shared" si="29"/>
        <v>49.987190016363492</v>
      </c>
      <c r="L488" s="10">
        <f t="shared" si="30"/>
        <v>-7813330.5199999996</v>
      </c>
    </row>
    <row r="489" spans="1:12" ht="24" outlineLevel="5" x14ac:dyDescent="0.2">
      <c r="A489" s="8" t="s">
        <v>70</v>
      </c>
      <c r="B489" s="9" t="s">
        <v>344</v>
      </c>
      <c r="C489" s="9" t="s">
        <v>278</v>
      </c>
      <c r="D489" s="9" t="s">
        <v>374</v>
      </c>
      <c r="E489" s="9" t="s">
        <v>71</v>
      </c>
      <c r="F489" s="10"/>
      <c r="G489" s="10">
        <v>62216.959999999999</v>
      </c>
      <c r="H489" s="10">
        <v>50646.400000000001</v>
      </c>
      <c r="I489" s="27"/>
      <c r="J489" s="10">
        <f t="shared" si="28"/>
        <v>50646.400000000001</v>
      </c>
      <c r="K489" s="27">
        <f t="shared" si="29"/>
        <v>81.402884358220021</v>
      </c>
      <c r="L489" s="10">
        <f t="shared" si="30"/>
        <v>-11570.559999999998</v>
      </c>
    </row>
    <row r="490" spans="1:12" ht="24" outlineLevel="4" x14ac:dyDescent="0.2">
      <c r="A490" s="5" t="s">
        <v>23</v>
      </c>
      <c r="B490" s="6" t="s">
        <v>344</v>
      </c>
      <c r="C490" s="6" t="s">
        <v>278</v>
      </c>
      <c r="D490" s="6" t="s">
        <v>375</v>
      </c>
      <c r="E490" s="6" t="s">
        <v>1</v>
      </c>
      <c r="F490" s="7">
        <v>191472</v>
      </c>
      <c r="G490" s="7">
        <v>185514.18</v>
      </c>
      <c r="H490" s="7">
        <v>91500</v>
      </c>
      <c r="I490" s="27">
        <f t="shared" si="31"/>
        <v>47.787666081724744</v>
      </c>
      <c r="J490" s="10">
        <f t="shared" si="28"/>
        <v>-99972</v>
      </c>
      <c r="K490" s="27">
        <f t="shared" si="29"/>
        <v>49.322375249158853</v>
      </c>
      <c r="L490" s="10">
        <f t="shared" si="30"/>
        <v>-94014.18</v>
      </c>
    </row>
    <row r="491" spans="1:12" ht="24" outlineLevel="5" x14ac:dyDescent="0.2">
      <c r="A491" s="8" t="s">
        <v>58</v>
      </c>
      <c r="B491" s="9" t="s">
        <v>344</v>
      </c>
      <c r="C491" s="9" t="s">
        <v>278</v>
      </c>
      <c r="D491" s="9" t="s">
        <v>375</v>
      </c>
      <c r="E491" s="9" t="s">
        <v>59</v>
      </c>
      <c r="F491" s="10">
        <v>191472</v>
      </c>
      <c r="G491" s="10">
        <v>185514.18</v>
      </c>
      <c r="H491" s="10">
        <v>91500</v>
      </c>
      <c r="I491" s="27">
        <f t="shared" si="31"/>
        <v>47.787666081724744</v>
      </c>
      <c r="J491" s="10">
        <f t="shared" si="28"/>
        <v>-99972</v>
      </c>
      <c r="K491" s="27">
        <f t="shared" si="29"/>
        <v>49.322375249158853</v>
      </c>
      <c r="L491" s="10">
        <f t="shared" si="30"/>
        <v>-94014.18</v>
      </c>
    </row>
    <row r="492" spans="1:12" ht="24" outlineLevel="4" x14ac:dyDescent="0.2">
      <c r="A492" s="5" t="s">
        <v>56</v>
      </c>
      <c r="B492" s="6" t="s">
        <v>344</v>
      </c>
      <c r="C492" s="6" t="s">
        <v>278</v>
      </c>
      <c r="D492" s="6" t="s">
        <v>376</v>
      </c>
      <c r="E492" s="6" t="s">
        <v>1</v>
      </c>
      <c r="F492" s="7">
        <v>28016650.82</v>
      </c>
      <c r="G492" s="7">
        <v>28450759.210000001</v>
      </c>
      <c r="H492" s="7">
        <v>12354795.07</v>
      </c>
      <c r="I492" s="27">
        <f t="shared" si="31"/>
        <v>44.09804422868558</v>
      </c>
      <c r="J492" s="10">
        <f t="shared" si="28"/>
        <v>-15661855.75</v>
      </c>
      <c r="K492" s="27">
        <f t="shared" si="29"/>
        <v>43.425185875733959</v>
      </c>
      <c r="L492" s="10">
        <f t="shared" si="30"/>
        <v>-16095964.140000001</v>
      </c>
    </row>
    <row r="493" spans="1:12" ht="24" outlineLevel="5" x14ac:dyDescent="0.2">
      <c r="A493" s="8" t="s">
        <v>58</v>
      </c>
      <c r="B493" s="9" t="s">
        <v>344</v>
      </c>
      <c r="C493" s="9" t="s">
        <v>278</v>
      </c>
      <c r="D493" s="9" t="s">
        <v>376</v>
      </c>
      <c r="E493" s="9" t="s">
        <v>59</v>
      </c>
      <c r="F493" s="10">
        <v>4397124.12</v>
      </c>
      <c r="G493" s="10">
        <v>6667875.8799999999</v>
      </c>
      <c r="H493" s="10">
        <v>4575390.5</v>
      </c>
      <c r="I493" s="27">
        <f t="shared" si="31"/>
        <v>104.05415847119639</v>
      </c>
      <c r="J493" s="10">
        <f t="shared" si="28"/>
        <v>178266.37999999989</v>
      </c>
      <c r="K493" s="27">
        <f t="shared" si="29"/>
        <v>68.618411355311551</v>
      </c>
      <c r="L493" s="10">
        <f t="shared" si="30"/>
        <v>-2092485.38</v>
      </c>
    </row>
    <row r="494" spans="1:12" ht="24" outlineLevel="5" x14ac:dyDescent="0.2">
      <c r="A494" s="8" t="s">
        <v>64</v>
      </c>
      <c r="B494" s="9" t="s">
        <v>344</v>
      </c>
      <c r="C494" s="9" t="s">
        <v>278</v>
      </c>
      <c r="D494" s="9" t="s">
        <v>377</v>
      </c>
      <c r="E494" s="9" t="s">
        <v>65</v>
      </c>
      <c r="F494" s="10"/>
      <c r="G494" s="10">
        <v>226624.95</v>
      </c>
      <c r="H494" s="10">
        <v>88340.34</v>
      </c>
      <c r="I494" s="27"/>
      <c r="J494" s="10">
        <f t="shared" si="28"/>
        <v>88340.34</v>
      </c>
      <c r="K494" s="27">
        <f t="shared" si="29"/>
        <v>38.980853608572218</v>
      </c>
      <c r="L494" s="10">
        <f t="shared" si="30"/>
        <v>-138284.61000000002</v>
      </c>
    </row>
    <row r="495" spans="1:12" ht="24" outlineLevel="5" x14ac:dyDescent="0.2">
      <c r="A495" s="8" t="s">
        <v>70</v>
      </c>
      <c r="B495" s="9" t="s">
        <v>344</v>
      </c>
      <c r="C495" s="9" t="s">
        <v>278</v>
      </c>
      <c r="D495" s="9" t="s">
        <v>377</v>
      </c>
      <c r="E495" s="9" t="s">
        <v>71</v>
      </c>
      <c r="F495" s="10"/>
      <c r="G495" s="10">
        <v>11619.05</v>
      </c>
      <c r="H495" s="10">
        <v>7261.91</v>
      </c>
      <c r="I495" s="27"/>
      <c r="J495" s="10">
        <f t="shared" si="28"/>
        <v>7261.91</v>
      </c>
      <c r="K495" s="27">
        <f t="shared" si="29"/>
        <v>62.500032274583553</v>
      </c>
      <c r="L495" s="10">
        <f t="shared" si="30"/>
        <v>-4357.1399999999994</v>
      </c>
    </row>
    <row r="496" spans="1:12" ht="24" outlineLevel="5" x14ac:dyDescent="0.2">
      <c r="A496" s="8" t="s">
        <v>355</v>
      </c>
      <c r="B496" s="9" t="s">
        <v>344</v>
      </c>
      <c r="C496" s="9" t="s">
        <v>278</v>
      </c>
      <c r="D496" s="9" t="s">
        <v>377</v>
      </c>
      <c r="E496" s="9" t="s">
        <v>356</v>
      </c>
      <c r="F496" s="10"/>
      <c r="G496" s="10">
        <v>129954.19</v>
      </c>
      <c r="H496" s="10">
        <v>35538.69</v>
      </c>
      <c r="I496" s="27"/>
      <c r="J496" s="10">
        <f t="shared" si="28"/>
        <v>35538.69</v>
      </c>
      <c r="K496" s="27">
        <f t="shared" si="29"/>
        <v>27.347090540135721</v>
      </c>
      <c r="L496" s="10">
        <f t="shared" si="30"/>
        <v>-94415.5</v>
      </c>
    </row>
    <row r="497" spans="1:12" ht="24" outlineLevel="5" x14ac:dyDescent="0.2">
      <c r="A497" s="8" t="s">
        <v>58</v>
      </c>
      <c r="B497" s="9" t="s">
        <v>344</v>
      </c>
      <c r="C497" s="9" t="s">
        <v>278</v>
      </c>
      <c r="D497" s="9" t="s">
        <v>378</v>
      </c>
      <c r="E497" s="9" t="s">
        <v>59</v>
      </c>
      <c r="F497" s="10">
        <v>332695.49</v>
      </c>
      <c r="G497" s="10"/>
      <c r="H497" s="10"/>
      <c r="I497" s="27">
        <f t="shared" si="31"/>
        <v>0</v>
      </c>
      <c r="J497" s="10">
        <f t="shared" si="28"/>
        <v>-332695.49</v>
      </c>
      <c r="K497" s="27"/>
      <c r="L497" s="10">
        <f t="shared" si="30"/>
        <v>0</v>
      </c>
    </row>
    <row r="498" spans="1:12" ht="24" outlineLevel="5" x14ac:dyDescent="0.2">
      <c r="A498" s="8" t="s">
        <v>58</v>
      </c>
      <c r="B498" s="9" t="s">
        <v>344</v>
      </c>
      <c r="C498" s="9" t="s">
        <v>278</v>
      </c>
      <c r="D498" s="9" t="s">
        <v>379</v>
      </c>
      <c r="E498" s="9" t="s">
        <v>59</v>
      </c>
      <c r="F498" s="10">
        <v>119103.56</v>
      </c>
      <c r="G498" s="10">
        <v>184257.49</v>
      </c>
      <c r="H498" s="10">
        <v>5812.65</v>
      </c>
      <c r="I498" s="27">
        <f t="shared" si="31"/>
        <v>4.8803327121372355</v>
      </c>
      <c r="J498" s="10">
        <f t="shared" si="28"/>
        <v>-113290.91</v>
      </c>
      <c r="K498" s="27">
        <f t="shared" si="29"/>
        <v>3.1546343109308608</v>
      </c>
      <c r="L498" s="10">
        <f t="shared" si="30"/>
        <v>-178444.84</v>
      </c>
    </row>
    <row r="499" spans="1:12" ht="24" outlineLevel="5" x14ac:dyDescent="0.2">
      <c r="A499" s="8" t="s">
        <v>58</v>
      </c>
      <c r="B499" s="9" t="s">
        <v>344</v>
      </c>
      <c r="C499" s="9" t="s">
        <v>278</v>
      </c>
      <c r="D499" s="9" t="s">
        <v>380</v>
      </c>
      <c r="E499" s="9" t="s">
        <v>59</v>
      </c>
      <c r="F499" s="10">
        <v>23167727.649999999</v>
      </c>
      <c r="G499" s="10">
        <v>21230427.649999999</v>
      </c>
      <c r="H499" s="10">
        <v>7642450.9800000004</v>
      </c>
      <c r="I499" s="27">
        <f t="shared" si="31"/>
        <v>32.987486280295606</v>
      </c>
      <c r="J499" s="10">
        <f t="shared" si="28"/>
        <v>-15525276.669999998</v>
      </c>
      <c r="K499" s="27">
        <f t="shared" si="29"/>
        <v>35.997630881448593</v>
      </c>
      <c r="L499" s="10">
        <f t="shared" si="30"/>
        <v>-13587976.669999998</v>
      </c>
    </row>
    <row r="500" spans="1:12" ht="24" outlineLevel="3" x14ac:dyDescent="0.2">
      <c r="A500" s="5" t="s">
        <v>381</v>
      </c>
      <c r="B500" s="6" t="s">
        <v>344</v>
      </c>
      <c r="C500" s="6" t="s">
        <v>278</v>
      </c>
      <c r="D500" s="6" t="s">
        <v>382</v>
      </c>
      <c r="E500" s="6" t="s">
        <v>1</v>
      </c>
      <c r="F500" s="7">
        <v>20183013.379999999</v>
      </c>
      <c r="G500" s="7">
        <v>22111439.609999999</v>
      </c>
      <c r="H500" s="7">
        <v>11945997.279999999</v>
      </c>
      <c r="I500" s="27">
        <f t="shared" si="31"/>
        <v>59.188373188305341</v>
      </c>
      <c r="J500" s="10">
        <f t="shared" si="28"/>
        <v>-8237016.0999999996</v>
      </c>
      <c r="K500" s="27">
        <f t="shared" si="29"/>
        <v>54.026320722226373</v>
      </c>
      <c r="L500" s="10">
        <f t="shared" si="30"/>
        <v>-10165442.33</v>
      </c>
    </row>
    <row r="501" spans="1:12" ht="24" outlineLevel="4" x14ac:dyDescent="0.2">
      <c r="A501" s="5" t="s">
        <v>51</v>
      </c>
      <c r="B501" s="6" t="s">
        <v>344</v>
      </c>
      <c r="C501" s="6" t="s">
        <v>278</v>
      </c>
      <c r="D501" s="6" t="s">
        <v>383</v>
      </c>
      <c r="E501" s="6" t="s">
        <v>1</v>
      </c>
      <c r="F501" s="7">
        <v>20183013.379999999</v>
      </c>
      <c r="G501" s="7">
        <v>21794780.890000001</v>
      </c>
      <c r="H501" s="7">
        <v>11655164.859999999</v>
      </c>
      <c r="I501" s="27">
        <f t="shared" si="31"/>
        <v>57.747396984582487</v>
      </c>
      <c r="J501" s="10">
        <f t="shared" si="28"/>
        <v>-8527848.5199999996</v>
      </c>
      <c r="K501" s="27">
        <f t="shared" si="29"/>
        <v>53.476861817627565</v>
      </c>
      <c r="L501" s="10">
        <f t="shared" si="30"/>
        <v>-10139616.030000001</v>
      </c>
    </row>
    <row r="502" spans="1:12" ht="48" outlineLevel="5" x14ac:dyDescent="0.2">
      <c r="A502" s="8" t="s">
        <v>53</v>
      </c>
      <c r="B502" s="9" t="s">
        <v>344</v>
      </c>
      <c r="C502" s="9" t="s">
        <v>278</v>
      </c>
      <c r="D502" s="9" t="s">
        <v>384</v>
      </c>
      <c r="E502" s="9" t="s">
        <v>55</v>
      </c>
      <c r="F502" s="10">
        <v>20183013.379999999</v>
      </c>
      <c r="G502" s="10">
        <v>20331158.190000001</v>
      </c>
      <c r="H502" s="10">
        <v>10238186.76</v>
      </c>
      <c r="I502" s="27">
        <f t="shared" si="31"/>
        <v>50.726750100385651</v>
      </c>
      <c r="J502" s="10">
        <f t="shared" si="28"/>
        <v>-9944826.6199999992</v>
      </c>
      <c r="K502" s="27">
        <f t="shared" si="29"/>
        <v>50.357125080241183</v>
      </c>
      <c r="L502" s="10">
        <f t="shared" si="30"/>
        <v>-10092971.430000002</v>
      </c>
    </row>
    <row r="503" spans="1:12" ht="24" outlineLevel="5" x14ac:dyDescent="0.2">
      <c r="A503" s="8" t="s">
        <v>64</v>
      </c>
      <c r="B503" s="9" t="s">
        <v>344</v>
      </c>
      <c r="C503" s="9" t="s">
        <v>278</v>
      </c>
      <c r="D503" s="9" t="s">
        <v>385</v>
      </c>
      <c r="E503" s="9" t="s">
        <v>65</v>
      </c>
      <c r="F503" s="10"/>
      <c r="G503" s="10">
        <v>1463622.7</v>
      </c>
      <c r="H503" s="10">
        <v>1416978.1</v>
      </c>
      <c r="I503" s="27"/>
      <c r="J503" s="10">
        <f t="shared" si="28"/>
        <v>1416978.1</v>
      </c>
      <c r="K503" s="27">
        <f t="shared" si="29"/>
        <v>96.813072112095568</v>
      </c>
      <c r="L503" s="10">
        <f t="shared" si="30"/>
        <v>-46644.59999999986</v>
      </c>
    </row>
    <row r="504" spans="1:12" ht="24" outlineLevel="4" x14ac:dyDescent="0.2">
      <c r="A504" s="5" t="s">
        <v>90</v>
      </c>
      <c r="B504" s="6" t="s">
        <v>344</v>
      </c>
      <c r="C504" s="6" t="s">
        <v>278</v>
      </c>
      <c r="D504" s="6" t="s">
        <v>386</v>
      </c>
      <c r="E504" s="6" t="s">
        <v>1</v>
      </c>
      <c r="F504" s="7"/>
      <c r="G504" s="7">
        <v>316658.71999999997</v>
      </c>
      <c r="H504" s="7">
        <v>290832.42</v>
      </c>
      <c r="I504" s="27"/>
      <c r="J504" s="10">
        <f t="shared" si="28"/>
        <v>290832.42</v>
      </c>
      <c r="K504" s="27">
        <f t="shared" si="29"/>
        <v>91.844121646168475</v>
      </c>
      <c r="L504" s="10">
        <f t="shared" si="30"/>
        <v>-25826.299999999988</v>
      </c>
    </row>
    <row r="505" spans="1:12" ht="24" outlineLevel="5" x14ac:dyDescent="0.2">
      <c r="A505" s="8" t="s">
        <v>58</v>
      </c>
      <c r="B505" s="9" t="s">
        <v>344</v>
      </c>
      <c r="C505" s="9" t="s">
        <v>278</v>
      </c>
      <c r="D505" s="9" t="s">
        <v>386</v>
      </c>
      <c r="E505" s="9" t="s">
        <v>59</v>
      </c>
      <c r="F505" s="10"/>
      <c r="G505" s="10">
        <v>271101</v>
      </c>
      <c r="H505" s="10">
        <v>271101</v>
      </c>
      <c r="I505" s="27"/>
      <c r="J505" s="10">
        <f t="shared" si="28"/>
        <v>271101</v>
      </c>
      <c r="K505" s="27">
        <f t="shared" si="29"/>
        <v>100</v>
      </c>
      <c r="L505" s="10">
        <f t="shared" si="30"/>
        <v>0</v>
      </c>
    </row>
    <row r="506" spans="1:12" ht="24" outlineLevel="5" x14ac:dyDescent="0.2">
      <c r="A506" s="8" t="s">
        <v>64</v>
      </c>
      <c r="B506" s="9" t="s">
        <v>344</v>
      </c>
      <c r="C506" s="9" t="s">
        <v>278</v>
      </c>
      <c r="D506" s="9" t="s">
        <v>387</v>
      </c>
      <c r="E506" s="9" t="s">
        <v>65</v>
      </c>
      <c r="F506" s="10"/>
      <c r="G506" s="10">
        <v>45557.72</v>
      </c>
      <c r="H506" s="10">
        <v>19731.419999999998</v>
      </c>
      <c r="I506" s="27"/>
      <c r="J506" s="10">
        <f t="shared" si="28"/>
        <v>19731.419999999998</v>
      </c>
      <c r="K506" s="27">
        <f t="shared" si="29"/>
        <v>43.310815378820536</v>
      </c>
      <c r="L506" s="10">
        <f t="shared" si="30"/>
        <v>-25826.300000000003</v>
      </c>
    </row>
    <row r="507" spans="1:12" ht="12" outlineLevel="3" x14ac:dyDescent="0.2">
      <c r="A507" s="5" t="s">
        <v>388</v>
      </c>
      <c r="B507" s="6" t="s">
        <v>344</v>
      </c>
      <c r="C507" s="6" t="s">
        <v>278</v>
      </c>
      <c r="D507" s="6" t="s">
        <v>389</v>
      </c>
      <c r="E507" s="6" t="s">
        <v>1</v>
      </c>
      <c r="F507" s="7">
        <v>31381075.390000001</v>
      </c>
      <c r="G507" s="7">
        <v>32280119.48</v>
      </c>
      <c r="H507" s="7">
        <v>16142073.75</v>
      </c>
      <c r="I507" s="27">
        <f t="shared" si="31"/>
        <v>51.4388801192705</v>
      </c>
      <c r="J507" s="10">
        <f t="shared" si="28"/>
        <v>-15239001.640000001</v>
      </c>
      <c r="K507" s="27">
        <f t="shared" si="29"/>
        <v>50.006239165258506</v>
      </c>
      <c r="L507" s="10">
        <f t="shared" si="30"/>
        <v>-16138045.73</v>
      </c>
    </row>
    <row r="508" spans="1:12" ht="24" outlineLevel="4" x14ac:dyDescent="0.2">
      <c r="A508" s="5" t="s">
        <v>56</v>
      </c>
      <c r="B508" s="6" t="s">
        <v>344</v>
      </c>
      <c r="C508" s="6" t="s">
        <v>278</v>
      </c>
      <c r="D508" s="6" t="s">
        <v>390</v>
      </c>
      <c r="E508" s="6" t="s">
        <v>1</v>
      </c>
      <c r="F508" s="7">
        <v>31381075.390000001</v>
      </c>
      <c r="G508" s="7">
        <v>32280119.48</v>
      </c>
      <c r="H508" s="7">
        <v>16142073.75</v>
      </c>
      <c r="I508" s="27">
        <f t="shared" si="31"/>
        <v>51.4388801192705</v>
      </c>
      <c r="J508" s="10">
        <f t="shared" si="28"/>
        <v>-15239001.640000001</v>
      </c>
      <c r="K508" s="27">
        <f t="shared" si="29"/>
        <v>50.006239165258506</v>
      </c>
      <c r="L508" s="10">
        <f t="shared" si="30"/>
        <v>-16138045.73</v>
      </c>
    </row>
    <row r="509" spans="1:12" ht="24" outlineLevel="5" x14ac:dyDescent="0.2">
      <c r="A509" s="8" t="s">
        <v>58</v>
      </c>
      <c r="B509" s="9" t="s">
        <v>344</v>
      </c>
      <c r="C509" s="9" t="s">
        <v>278</v>
      </c>
      <c r="D509" s="9" t="s">
        <v>390</v>
      </c>
      <c r="E509" s="9" t="s">
        <v>59</v>
      </c>
      <c r="F509" s="10"/>
      <c r="G509" s="10">
        <v>230000</v>
      </c>
      <c r="H509" s="10">
        <v>230000</v>
      </c>
      <c r="I509" s="27"/>
      <c r="J509" s="10">
        <f t="shared" si="28"/>
        <v>230000</v>
      </c>
      <c r="K509" s="27">
        <f t="shared" si="29"/>
        <v>100</v>
      </c>
      <c r="L509" s="10">
        <f t="shared" si="30"/>
        <v>0</v>
      </c>
    </row>
    <row r="510" spans="1:12" ht="24" outlineLevel="5" x14ac:dyDescent="0.2">
      <c r="A510" s="8" t="s">
        <v>355</v>
      </c>
      <c r="B510" s="9" t="s">
        <v>344</v>
      </c>
      <c r="C510" s="9" t="s">
        <v>278</v>
      </c>
      <c r="D510" s="9" t="s">
        <v>391</v>
      </c>
      <c r="E510" s="9" t="s">
        <v>356</v>
      </c>
      <c r="F510" s="10"/>
      <c r="G510" s="10">
        <v>74444.09</v>
      </c>
      <c r="H510" s="10">
        <v>30471</v>
      </c>
      <c r="I510" s="27"/>
      <c r="J510" s="10">
        <f t="shared" si="28"/>
        <v>30471</v>
      </c>
      <c r="K510" s="27">
        <f t="shared" si="29"/>
        <v>40.931388912135269</v>
      </c>
      <c r="L510" s="10">
        <f t="shared" si="30"/>
        <v>-43973.09</v>
      </c>
    </row>
    <row r="511" spans="1:12" ht="24" outlineLevel="5" x14ac:dyDescent="0.2">
      <c r="A511" s="8" t="s">
        <v>58</v>
      </c>
      <c r="B511" s="9" t="s">
        <v>344</v>
      </c>
      <c r="C511" s="9" t="s">
        <v>278</v>
      </c>
      <c r="D511" s="9" t="s">
        <v>392</v>
      </c>
      <c r="E511" s="9" t="s">
        <v>59</v>
      </c>
      <c r="F511" s="10">
        <v>20475.39</v>
      </c>
      <c r="G511" s="10">
        <v>20475.39</v>
      </c>
      <c r="H511" s="10">
        <v>4791.3500000000004</v>
      </c>
      <c r="I511" s="27">
        <f t="shared" si="31"/>
        <v>23.400531076575344</v>
      </c>
      <c r="J511" s="10">
        <f t="shared" si="28"/>
        <v>-15684.039999999999</v>
      </c>
      <c r="K511" s="27">
        <f t="shared" si="29"/>
        <v>23.400531076575344</v>
      </c>
      <c r="L511" s="10">
        <f t="shared" si="30"/>
        <v>-15684.039999999999</v>
      </c>
    </row>
    <row r="512" spans="1:12" ht="24" outlineLevel="5" x14ac:dyDescent="0.2">
      <c r="A512" s="8" t="s">
        <v>58</v>
      </c>
      <c r="B512" s="9" t="s">
        <v>344</v>
      </c>
      <c r="C512" s="9" t="s">
        <v>278</v>
      </c>
      <c r="D512" s="9" t="s">
        <v>393</v>
      </c>
      <c r="E512" s="9" t="s">
        <v>59</v>
      </c>
      <c r="F512" s="10">
        <v>31360600</v>
      </c>
      <c r="G512" s="10">
        <v>31955200</v>
      </c>
      <c r="H512" s="10">
        <v>15876811.4</v>
      </c>
      <c r="I512" s="27">
        <f t="shared" si="31"/>
        <v>50.626618750916755</v>
      </c>
      <c r="J512" s="10">
        <f t="shared" si="28"/>
        <v>-15483788.6</v>
      </c>
      <c r="K512" s="27">
        <f t="shared" si="29"/>
        <v>49.684594056679352</v>
      </c>
      <c r="L512" s="10">
        <f t="shared" si="30"/>
        <v>-16078388.6</v>
      </c>
    </row>
    <row r="513" spans="1:12" ht="12" outlineLevel="3" x14ac:dyDescent="0.2">
      <c r="A513" s="5" t="s">
        <v>394</v>
      </c>
      <c r="B513" s="6" t="s">
        <v>344</v>
      </c>
      <c r="C513" s="6" t="s">
        <v>278</v>
      </c>
      <c r="D513" s="6" t="s">
        <v>395</v>
      </c>
      <c r="E513" s="6" t="s">
        <v>1</v>
      </c>
      <c r="F513" s="7"/>
      <c r="G513" s="7">
        <v>23419400</v>
      </c>
      <c r="H513" s="7">
        <v>12427109</v>
      </c>
      <c r="I513" s="27"/>
      <c r="J513" s="10">
        <f t="shared" si="28"/>
        <v>12427109</v>
      </c>
      <c r="K513" s="27">
        <f t="shared" si="29"/>
        <v>53.063310759455838</v>
      </c>
      <c r="L513" s="10">
        <f t="shared" si="30"/>
        <v>-10992291</v>
      </c>
    </row>
    <row r="514" spans="1:12" ht="24" outlineLevel="4" x14ac:dyDescent="0.2">
      <c r="A514" s="5" t="s">
        <v>396</v>
      </c>
      <c r="B514" s="6" t="s">
        <v>344</v>
      </c>
      <c r="C514" s="6" t="s">
        <v>278</v>
      </c>
      <c r="D514" s="6" t="s">
        <v>397</v>
      </c>
      <c r="E514" s="6" t="s">
        <v>1</v>
      </c>
      <c r="F514" s="7"/>
      <c r="G514" s="7">
        <v>23419400</v>
      </c>
      <c r="H514" s="7">
        <v>12427109</v>
      </c>
      <c r="I514" s="27"/>
      <c r="J514" s="10">
        <f t="shared" si="28"/>
        <v>12427109</v>
      </c>
      <c r="K514" s="27">
        <f t="shared" si="29"/>
        <v>53.063310759455838</v>
      </c>
      <c r="L514" s="10">
        <f t="shared" si="30"/>
        <v>-10992291</v>
      </c>
    </row>
    <row r="515" spans="1:12" ht="24" outlineLevel="5" x14ac:dyDescent="0.2">
      <c r="A515" s="8" t="s">
        <v>58</v>
      </c>
      <c r="B515" s="9" t="s">
        <v>344</v>
      </c>
      <c r="C515" s="9" t="s">
        <v>278</v>
      </c>
      <c r="D515" s="9" t="s">
        <v>397</v>
      </c>
      <c r="E515" s="9" t="s">
        <v>59</v>
      </c>
      <c r="F515" s="10"/>
      <c r="G515" s="10">
        <v>2596000</v>
      </c>
      <c r="H515" s="10">
        <v>182490</v>
      </c>
      <c r="I515" s="27"/>
      <c r="J515" s="10">
        <f t="shared" si="28"/>
        <v>182490</v>
      </c>
      <c r="K515" s="27">
        <f t="shared" si="29"/>
        <v>7.0296610169491531</v>
      </c>
      <c r="L515" s="10">
        <f t="shared" si="30"/>
        <v>-2413510</v>
      </c>
    </row>
    <row r="516" spans="1:12" ht="24" outlineLevel="5" x14ac:dyDescent="0.2">
      <c r="A516" s="8" t="s">
        <v>64</v>
      </c>
      <c r="B516" s="9" t="s">
        <v>344</v>
      </c>
      <c r="C516" s="9" t="s">
        <v>278</v>
      </c>
      <c r="D516" s="9" t="s">
        <v>397</v>
      </c>
      <c r="E516" s="9" t="s">
        <v>65</v>
      </c>
      <c r="F516" s="10"/>
      <c r="G516" s="10">
        <v>19728900</v>
      </c>
      <c r="H516" s="10">
        <v>11443119</v>
      </c>
      <c r="I516" s="27"/>
      <c r="J516" s="10">
        <f t="shared" si="28"/>
        <v>11443119</v>
      </c>
      <c r="K516" s="27">
        <f t="shared" si="29"/>
        <v>58.001809528154126</v>
      </c>
      <c r="L516" s="10">
        <f t="shared" si="30"/>
        <v>-8285781</v>
      </c>
    </row>
    <row r="517" spans="1:12" ht="24" outlineLevel="5" x14ac:dyDescent="0.2">
      <c r="A517" s="8" t="s">
        <v>70</v>
      </c>
      <c r="B517" s="9" t="s">
        <v>344</v>
      </c>
      <c r="C517" s="9" t="s">
        <v>278</v>
      </c>
      <c r="D517" s="9" t="s">
        <v>397</v>
      </c>
      <c r="E517" s="9" t="s">
        <v>71</v>
      </c>
      <c r="F517" s="10"/>
      <c r="G517" s="10">
        <v>1094500</v>
      </c>
      <c r="H517" s="10">
        <v>801500</v>
      </c>
      <c r="I517" s="27"/>
      <c r="J517" s="10">
        <f t="shared" si="28"/>
        <v>801500</v>
      </c>
      <c r="K517" s="27">
        <f t="shared" si="29"/>
        <v>73.229785290086795</v>
      </c>
      <c r="L517" s="10">
        <f t="shared" si="30"/>
        <v>-293000</v>
      </c>
    </row>
    <row r="518" spans="1:12" ht="24" outlineLevel="3" x14ac:dyDescent="0.2">
      <c r="A518" s="5" t="s">
        <v>258</v>
      </c>
      <c r="B518" s="6" t="s">
        <v>344</v>
      </c>
      <c r="C518" s="6" t="s">
        <v>278</v>
      </c>
      <c r="D518" s="6" t="s">
        <v>259</v>
      </c>
      <c r="E518" s="6" t="s">
        <v>1</v>
      </c>
      <c r="F518" s="7">
        <v>5904700</v>
      </c>
      <c r="G518" s="7">
        <v>5904700</v>
      </c>
      <c r="H518" s="7">
        <v>3103907.85</v>
      </c>
      <c r="I518" s="27">
        <f t="shared" si="31"/>
        <v>52.566732433485186</v>
      </c>
      <c r="J518" s="10">
        <f t="shared" si="28"/>
        <v>-2800792.15</v>
      </c>
      <c r="K518" s="27">
        <f t="shared" si="29"/>
        <v>52.566732433485186</v>
      </c>
      <c r="L518" s="10">
        <f t="shared" si="30"/>
        <v>-2800792.15</v>
      </c>
    </row>
    <row r="519" spans="1:12" ht="24" outlineLevel="4" x14ac:dyDescent="0.2">
      <c r="A519" s="5" t="s">
        <v>398</v>
      </c>
      <c r="B519" s="6" t="s">
        <v>344</v>
      </c>
      <c r="C519" s="6" t="s">
        <v>278</v>
      </c>
      <c r="D519" s="6" t="s">
        <v>399</v>
      </c>
      <c r="E519" s="6" t="s">
        <v>1</v>
      </c>
      <c r="F519" s="7">
        <v>5904700</v>
      </c>
      <c r="G519" s="7">
        <v>5904700</v>
      </c>
      <c r="H519" s="7">
        <v>3103907.85</v>
      </c>
      <c r="I519" s="27">
        <f t="shared" si="31"/>
        <v>52.566732433485186</v>
      </c>
      <c r="J519" s="10">
        <f t="shared" si="28"/>
        <v>-2800792.15</v>
      </c>
      <c r="K519" s="27">
        <f t="shared" si="29"/>
        <v>52.566732433485186</v>
      </c>
      <c r="L519" s="10">
        <f t="shared" si="30"/>
        <v>-2800792.15</v>
      </c>
    </row>
    <row r="520" spans="1:12" ht="24" outlineLevel="5" x14ac:dyDescent="0.2">
      <c r="A520" s="8" t="s">
        <v>58</v>
      </c>
      <c r="B520" s="9" t="s">
        <v>344</v>
      </c>
      <c r="C520" s="9" t="s">
        <v>278</v>
      </c>
      <c r="D520" s="9" t="s">
        <v>399</v>
      </c>
      <c r="E520" s="9" t="s">
        <v>59</v>
      </c>
      <c r="F520" s="10">
        <v>5904700</v>
      </c>
      <c r="G520" s="10">
        <v>948438.93</v>
      </c>
      <c r="H520" s="10">
        <v>241508.18</v>
      </c>
      <c r="I520" s="27">
        <f t="shared" ref="I520:I583" si="32">H520/F520*100</f>
        <v>4.0901007671854623</v>
      </c>
      <c r="J520" s="10">
        <f t="shared" ref="J520:J583" si="33">H520-F520</f>
        <v>-5663191.8200000003</v>
      </c>
      <c r="K520" s="27">
        <f t="shared" ref="K520:K583" si="34">H520/G520*100</f>
        <v>25.463756533064281</v>
      </c>
      <c r="L520" s="10">
        <f t="shared" ref="L520:L583" si="35">H520-G520</f>
        <v>-706930.75</v>
      </c>
    </row>
    <row r="521" spans="1:12" ht="24" outlineLevel="5" x14ac:dyDescent="0.2">
      <c r="A521" s="8" t="s">
        <v>64</v>
      </c>
      <c r="B521" s="9" t="s">
        <v>344</v>
      </c>
      <c r="C521" s="9" t="s">
        <v>278</v>
      </c>
      <c r="D521" s="9" t="s">
        <v>399</v>
      </c>
      <c r="E521" s="9" t="s">
        <v>65</v>
      </c>
      <c r="F521" s="10"/>
      <c r="G521" s="10">
        <v>4589558</v>
      </c>
      <c r="H521" s="10">
        <v>2648489.54</v>
      </c>
      <c r="I521" s="27"/>
      <c r="J521" s="10">
        <f t="shared" si="33"/>
        <v>2648489.54</v>
      </c>
      <c r="K521" s="27">
        <f t="shared" si="34"/>
        <v>57.706854124079058</v>
      </c>
      <c r="L521" s="10">
        <f t="shared" si="35"/>
        <v>-1941068.46</v>
      </c>
    </row>
    <row r="522" spans="1:12" ht="24" outlineLevel="5" x14ac:dyDescent="0.2">
      <c r="A522" s="8" t="s">
        <v>70</v>
      </c>
      <c r="B522" s="9" t="s">
        <v>344</v>
      </c>
      <c r="C522" s="9" t="s">
        <v>278</v>
      </c>
      <c r="D522" s="9" t="s">
        <v>399</v>
      </c>
      <c r="E522" s="9" t="s">
        <v>71</v>
      </c>
      <c r="F522" s="10"/>
      <c r="G522" s="10">
        <v>366703.07</v>
      </c>
      <c r="H522" s="10">
        <v>213910.13</v>
      </c>
      <c r="I522" s="27"/>
      <c r="J522" s="10">
        <f t="shared" si="33"/>
        <v>213910.13</v>
      </c>
      <c r="K522" s="27">
        <f t="shared" si="34"/>
        <v>58.33333492408449</v>
      </c>
      <c r="L522" s="10">
        <f t="shared" si="35"/>
        <v>-152792.94</v>
      </c>
    </row>
    <row r="523" spans="1:12" ht="24" outlineLevel="3" x14ac:dyDescent="0.2">
      <c r="A523" s="5" t="s">
        <v>60</v>
      </c>
      <c r="B523" s="6" t="s">
        <v>344</v>
      </c>
      <c r="C523" s="6" t="s">
        <v>278</v>
      </c>
      <c r="D523" s="6" t="s">
        <v>61</v>
      </c>
      <c r="E523" s="6" t="s">
        <v>1</v>
      </c>
      <c r="F523" s="7"/>
      <c r="G523" s="7">
        <v>8150903.0800000001</v>
      </c>
      <c r="H523" s="7">
        <v>4115009.34</v>
      </c>
      <c r="I523" s="27"/>
      <c r="J523" s="10">
        <f t="shared" si="33"/>
        <v>4115009.34</v>
      </c>
      <c r="K523" s="27">
        <f t="shared" si="34"/>
        <v>50.485318002333543</v>
      </c>
      <c r="L523" s="10">
        <f t="shared" si="35"/>
        <v>-4035893.74</v>
      </c>
    </row>
    <row r="524" spans="1:12" ht="12" outlineLevel="5" x14ac:dyDescent="0.2">
      <c r="A524" s="8" t="s">
        <v>129</v>
      </c>
      <c r="B524" s="9" t="s">
        <v>344</v>
      </c>
      <c r="C524" s="9" t="s">
        <v>278</v>
      </c>
      <c r="D524" s="9" t="s">
        <v>365</v>
      </c>
      <c r="E524" s="9" t="s">
        <v>131</v>
      </c>
      <c r="F524" s="10"/>
      <c r="G524" s="10">
        <v>18704.740000000002</v>
      </c>
      <c r="H524" s="10">
        <v>6548.42</v>
      </c>
      <c r="I524" s="27"/>
      <c r="J524" s="10">
        <f t="shared" si="33"/>
        <v>6548.42</v>
      </c>
      <c r="K524" s="27">
        <f t="shared" si="34"/>
        <v>35.009414725893009</v>
      </c>
      <c r="L524" s="10">
        <f t="shared" si="35"/>
        <v>-12156.320000000002</v>
      </c>
    </row>
    <row r="525" spans="1:12" ht="24" outlineLevel="5" x14ac:dyDescent="0.2">
      <c r="A525" s="8" t="s">
        <v>64</v>
      </c>
      <c r="B525" s="9" t="s">
        <v>344</v>
      </c>
      <c r="C525" s="9" t="s">
        <v>278</v>
      </c>
      <c r="D525" s="9" t="s">
        <v>365</v>
      </c>
      <c r="E525" s="9" t="s">
        <v>65</v>
      </c>
      <c r="F525" s="10"/>
      <c r="G525" s="10">
        <v>27228.14</v>
      </c>
      <c r="H525" s="10">
        <v>12545.64</v>
      </c>
      <c r="I525" s="27"/>
      <c r="J525" s="10">
        <f t="shared" si="33"/>
        <v>12545.64</v>
      </c>
      <c r="K525" s="27">
        <f t="shared" si="34"/>
        <v>46.076008129824515</v>
      </c>
      <c r="L525" s="10">
        <f t="shared" si="35"/>
        <v>-14682.5</v>
      </c>
    </row>
    <row r="526" spans="1:12" ht="24" outlineLevel="5" x14ac:dyDescent="0.2">
      <c r="A526" s="8" t="s">
        <v>70</v>
      </c>
      <c r="B526" s="9" t="s">
        <v>344</v>
      </c>
      <c r="C526" s="9" t="s">
        <v>278</v>
      </c>
      <c r="D526" s="9" t="s">
        <v>365</v>
      </c>
      <c r="E526" s="9" t="s">
        <v>71</v>
      </c>
      <c r="F526" s="10"/>
      <c r="G526" s="10">
        <v>1161.9000000000001</v>
      </c>
      <c r="H526" s="10">
        <v>726.2</v>
      </c>
      <c r="I526" s="27"/>
      <c r="J526" s="10">
        <f t="shared" si="33"/>
        <v>726.2</v>
      </c>
      <c r="K526" s="27">
        <f t="shared" si="34"/>
        <v>62.501075824081241</v>
      </c>
      <c r="L526" s="10">
        <f t="shared" si="35"/>
        <v>-435.70000000000005</v>
      </c>
    </row>
    <row r="527" spans="1:12" ht="24" outlineLevel="5" x14ac:dyDescent="0.2">
      <c r="A527" s="8" t="s">
        <v>58</v>
      </c>
      <c r="B527" s="9" t="s">
        <v>344</v>
      </c>
      <c r="C527" s="9" t="s">
        <v>278</v>
      </c>
      <c r="D527" s="9" t="s">
        <v>400</v>
      </c>
      <c r="E527" s="9" t="s">
        <v>59</v>
      </c>
      <c r="F527" s="10"/>
      <c r="G527" s="10">
        <v>568147.30000000005</v>
      </c>
      <c r="H527" s="10">
        <v>296892.43</v>
      </c>
      <c r="I527" s="27"/>
      <c r="J527" s="10">
        <f t="shared" si="33"/>
        <v>296892.43</v>
      </c>
      <c r="K527" s="27">
        <f t="shared" si="34"/>
        <v>52.256242351235315</v>
      </c>
      <c r="L527" s="10">
        <f t="shared" si="35"/>
        <v>-271254.87000000005</v>
      </c>
    </row>
    <row r="528" spans="1:12" ht="24" outlineLevel="5" x14ac:dyDescent="0.2">
      <c r="A528" s="8" t="s">
        <v>64</v>
      </c>
      <c r="B528" s="9" t="s">
        <v>344</v>
      </c>
      <c r="C528" s="9" t="s">
        <v>278</v>
      </c>
      <c r="D528" s="9" t="s">
        <v>400</v>
      </c>
      <c r="E528" s="9" t="s">
        <v>65</v>
      </c>
      <c r="F528" s="10"/>
      <c r="G528" s="10">
        <v>7143081.0800000001</v>
      </c>
      <c r="H528" s="10">
        <v>3604352.9</v>
      </c>
      <c r="I528" s="27"/>
      <c r="J528" s="10">
        <f t="shared" si="33"/>
        <v>3604352.9</v>
      </c>
      <c r="K528" s="27">
        <f t="shared" si="34"/>
        <v>50.45935863855545</v>
      </c>
      <c r="L528" s="10">
        <f t="shared" si="35"/>
        <v>-3538728.18</v>
      </c>
    </row>
    <row r="529" spans="1:12" ht="24" outlineLevel="5" x14ac:dyDescent="0.2">
      <c r="A529" s="8" t="s">
        <v>70</v>
      </c>
      <c r="B529" s="9" t="s">
        <v>344</v>
      </c>
      <c r="C529" s="9" t="s">
        <v>278</v>
      </c>
      <c r="D529" s="9" t="s">
        <v>400</v>
      </c>
      <c r="E529" s="9" t="s">
        <v>71</v>
      </c>
      <c r="F529" s="10"/>
      <c r="G529" s="10">
        <v>392579.92</v>
      </c>
      <c r="H529" s="10">
        <v>193943.75</v>
      </c>
      <c r="I529" s="27"/>
      <c r="J529" s="10">
        <f t="shared" si="33"/>
        <v>193943.75</v>
      </c>
      <c r="K529" s="27">
        <f t="shared" si="34"/>
        <v>49.402361180368068</v>
      </c>
      <c r="L529" s="10">
        <f t="shared" si="35"/>
        <v>-198636.16999999998</v>
      </c>
    </row>
    <row r="530" spans="1:12" ht="24" outlineLevel="2" x14ac:dyDescent="0.2">
      <c r="A530" s="5" t="s">
        <v>401</v>
      </c>
      <c r="B530" s="6" t="s">
        <v>344</v>
      </c>
      <c r="C530" s="6" t="s">
        <v>402</v>
      </c>
      <c r="D530" s="6" t="s">
        <v>1</v>
      </c>
      <c r="E530" s="6" t="s">
        <v>1</v>
      </c>
      <c r="F530" s="7">
        <v>1281912.3700000001</v>
      </c>
      <c r="G530" s="7">
        <v>9709322.3699999992</v>
      </c>
      <c r="H530" s="7">
        <v>8449227.5099999998</v>
      </c>
      <c r="I530" s="27">
        <f t="shared" si="32"/>
        <v>659.11116139709293</v>
      </c>
      <c r="J530" s="10">
        <f t="shared" si="33"/>
        <v>7167315.1399999997</v>
      </c>
      <c r="K530" s="27">
        <f t="shared" si="34"/>
        <v>87.02180428272257</v>
      </c>
      <c r="L530" s="10">
        <f t="shared" si="35"/>
        <v>-1260094.8599999994</v>
      </c>
    </row>
    <row r="531" spans="1:12" ht="24" outlineLevel="3" x14ac:dyDescent="0.2">
      <c r="A531" s="5" t="s">
        <v>403</v>
      </c>
      <c r="B531" s="6" t="s">
        <v>344</v>
      </c>
      <c r="C531" s="6" t="s">
        <v>402</v>
      </c>
      <c r="D531" s="6" t="s">
        <v>404</v>
      </c>
      <c r="E531" s="6" t="s">
        <v>1</v>
      </c>
      <c r="F531" s="7">
        <v>1281912.3700000001</v>
      </c>
      <c r="G531" s="7">
        <v>9709322.3699999992</v>
      </c>
      <c r="H531" s="7">
        <v>8449227.5099999998</v>
      </c>
      <c r="I531" s="27">
        <f t="shared" si="32"/>
        <v>659.11116139709293</v>
      </c>
      <c r="J531" s="10">
        <f t="shared" si="33"/>
        <v>7167315.1399999997</v>
      </c>
      <c r="K531" s="27">
        <f t="shared" si="34"/>
        <v>87.02180428272257</v>
      </c>
      <c r="L531" s="10">
        <f t="shared" si="35"/>
        <v>-1260094.8599999994</v>
      </c>
    </row>
    <row r="532" spans="1:12" ht="12" outlineLevel="4" x14ac:dyDescent="0.2">
      <c r="A532" s="5" t="s">
        <v>405</v>
      </c>
      <c r="B532" s="6" t="s">
        <v>344</v>
      </c>
      <c r="C532" s="6" t="s">
        <v>402</v>
      </c>
      <c r="D532" s="6" t="s">
        <v>406</v>
      </c>
      <c r="E532" s="6" t="s">
        <v>1</v>
      </c>
      <c r="F532" s="7">
        <v>294296.21999999997</v>
      </c>
      <c r="G532" s="7">
        <v>8516906.2200000007</v>
      </c>
      <c r="H532" s="7">
        <v>8028133.46</v>
      </c>
      <c r="I532" s="27">
        <f t="shared" si="32"/>
        <v>2727.90913182643</v>
      </c>
      <c r="J532" s="10">
        <f t="shared" si="33"/>
        <v>7733837.2400000002</v>
      </c>
      <c r="K532" s="27">
        <f t="shared" si="34"/>
        <v>94.26114662561119</v>
      </c>
      <c r="L532" s="10">
        <f t="shared" si="35"/>
        <v>-488772.76000000071</v>
      </c>
    </row>
    <row r="533" spans="1:12" ht="24" outlineLevel="5" x14ac:dyDescent="0.2">
      <c r="A533" s="8" t="s">
        <v>58</v>
      </c>
      <c r="B533" s="9" t="s">
        <v>344</v>
      </c>
      <c r="C533" s="9" t="s">
        <v>402</v>
      </c>
      <c r="D533" s="9" t="s">
        <v>406</v>
      </c>
      <c r="E533" s="9" t="s">
        <v>59</v>
      </c>
      <c r="F533" s="10">
        <v>294296.21999999997</v>
      </c>
      <c r="G533" s="10">
        <v>132390.25</v>
      </c>
      <c r="H533" s="10">
        <v>18300</v>
      </c>
      <c r="I533" s="27">
        <f t="shared" si="32"/>
        <v>6.2182246173600202</v>
      </c>
      <c r="J533" s="10">
        <f t="shared" si="33"/>
        <v>-275996.21999999997</v>
      </c>
      <c r="K533" s="27">
        <f t="shared" si="34"/>
        <v>13.822770181338884</v>
      </c>
      <c r="L533" s="10">
        <f t="shared" si="35"/>
        <v>-114090.25</v>
      </c>
    </row>
    <row r="534" spans="1:12" ht="24" outlineLevel="5" x14ac:dyDescent="0.2">
      <c r="A534" s="8" t="s">
        <v>64</v>
      </c>
      <c r="B534" s="9" t="s">
        <v>344</v>
      </c>
      <c r="C534" s="9" t="s">
        <v>402</v>
      </c>
      <c r="D534" s="9" t="s">
        <v>406</v>
      </c>
      <c r="E534" s="9" t="s">
        <v>65</v>
      </c>
      <c r="F534" s="10"/>
      <c r="G534" s="10">
        <v>149783.47</v>
      </c>
      <c r="H534" s="10"/>
      <c r="I534" s="27"/>
      <c r="J534" s="10">
        <f t="shared" si="33"/>
        <v>0</v>
      </c>
      <c r="K534" s="27">
        <f t="shared" si="34"/>
        <v>0</v>
      </c>
      <c r="L534" s="10">
        <f t="shared" si="35"/>
        <v>-149783.47</v>
      </c>
    </row>
    <row r="535" spans="1:12" ht="24" outlineLevel="5" x14ac:dyDescent="0.2">
      <c r="A535" s="8" t="s">
        <v>70</v>
      </c>
      <c r="B535" s="9" t="s">
        <v>344</v>
      </c>
      <c r="C535" s="9" t="s">
        <v>402</v>
      </c>
      <c r="D535" s="9" t="s">
        <v>406</v>
      </c>
      <c r="E535" s="9" t="s">
        <v>71</v>
      </c>
      <c r="F535" s="10"/>
      <c r="G535" s="10">
        <v>12122.5</v>
      </c>
      <c r="H535" s="10"/>
      <c r="I535" s="27"/>
      <c r="J535" s="10">
        <f t="shared" si="33"/>
        <v>0</v>
      </c>
      <c r="K535" s="27">
        <f t="shared" si="34"/>
        <v>0</v>
      </c>
      <c r="L535" s="10">
        <f t="shared" si="35"/>
        <v>-12122.5</v>
      </c>
    </row>
    <row r="536" spans="1:12" ht="24" outlineLevel="5" x14ac:dyDescent="0.2">
      <c r="A536" s="8" t="s">
        <v>58</v>
      </c>
      <c r="B536" s="9" t="s">
        <v>344</v>
      </c>
      <c r="C536" s="9" t="s">
        <v>402</v>
      </c>
      <c r="D536" s="9" t="s">
        <v>407</v>
      </c>
      <c r="E536" s="9" t="s">
        <v>59</v>
      </c>
      <c r="F536" s="10"/>
      <c r="G536" s="10">
        <v>242910</v>
      </c>
      <c r="H536" s="10">
        <v>30133.46</v>
      </c>
      <c r="I536" s="27"/>
      <c r="J536" s="10">
        <f t="shared" si="33"/>
        <v>30133.46</v>
      </c>
      <c r="K536" s="27">
        <f t="shared" si="34"/>
        <v>12.4051953398378</v>
      </c>
      <c r="L536" s="10">
        <f t="shared" si="35"/>
        <v>-212776.54</v>
      </c>
    </row>
    <row r="537" spans="1:12" ht="24" outlineLevel="5" x14ac:dyDescent="0.2">
      <c r="A537" s="8" t="s">
        <v>64</v>
      </c>
      <c r="B537" s="9" t="s">
        <v>344</v>
      </c>
      <c r="C537" s="9" t="s">
        <v>402</v>
      </c>
      <c r="D537" s="9" t="s">
        <v>407</v>
      </c>
      <c r="E537" s="9" t="s">
        <v>65</v>
      </c>
      <c r="F537" s="10"/>
      <c r="G537" s="10">
        <v>2050200</v>
      </c>
      <c r="H537" s="10">
        <v>2050200</v>
      </c>
      <c r="I537" s="27"/>
      <c r="J537" s="10">
        <f t="shared" si="33"/>
        <v>2050200</v>
      </c>
      <c r="K537" s="27">
        <f t="shared" si="34"/>
        <v>100</v>
      </c>
      <c r="L537" s="10">
        <f t="shared" si="35"/>
        <v>0</v>
      </c>
    </row>
    <row r="538" spans="1:12" ht="48" outlineLevel="5" x14ac:dyDescent="0.2">
      <c r="A538" s="8" t="s">
        <v>66</v>
      </c>
      <c r="B538" s="9" t="s">
        <v>344</v>
      </c>
      <c r="C538" s="9" t="s">
        <v>402</v>
      </c>
      <c r="D538" s="9" t="s">
        <v>407</v>
      </c>
      <c r="E538" s="9" t="s">
        <v>68</v>
      </c>
      <c r="F538" s="10"/>
      <c r="G538" s="10">
        <v>5700000</v>
      </c>
      <c r="H538" s="10">
        <v>5700000</v>
      </c>
      <c r="I538" s="27"/>
      <c r="J538" s="10">
        <f t="shared" si="33"/>
        <v>5700000</v>
      </c>
      <c r="K538" s="27">
        <f t="shared" si="34"/>
        <v>100</v>
      </c>
      <c r="L538" s="10">
        <f t="shared" si="35"/>
        <v>0</v>
      </c>
    </row>
    <row r="539" spans="1:12" ht="24" outlineLevel="5" x14ac:dyDescent="0.2">
      <c r="A539" s="8" t="s">
        <v>70</v>
      </c>
      <c r="B539" s="9" t="s">
        <v>344</v>
      </c>
      <c r="C539" s="9" t="s">
        <v>402</v>
      </c>
      <c r="D539" s="9" t="s">
        <v>407</v>
      </c>
      <c r="E539" s="9" t="s">
        <v>71</v>
      </c>
      <c r="F539" s="10"/>
      <c r="G539" s="10">
        <v>229500</v>
      </c>
      <c r="H539" s="10">
        <v>229500</v>
      </c>
      <c r="I539" s="27"/>
      <c r="J539" s="10">
        <f t="shared" si="33"/>
        <v>229500</v>
      </c>
      <c r="K539" s="27">
        <f t="shared" si="34"/>
        <v>100</v>
      </c>
      <c r="L539" s="10">
        <f t="shared" si="35"/>
        <v>0</v>
      </c>
    </row>
    <row r="540" spans="1:12" ht="24" outlineLevel="4" x14ac:dyDescent="0.2">
      <c r="A540" s="5" t="s">
        <v>371</v>
      </c>
      <c r="B540" s="6" t="s">
        <v>344</v>
      </c>
      <c r="C540" s="6" t="s">
        <v>402</v>
      </c>
      <c r="D540" s="6" t="s">
        <v>408</v>
      </c>
      <c r="E540" s="6" t="s">
        <v>1</v>
      </c>
      <c r="F540" s="7">
        <v>987616.15</v>
      </c>
      <c r="G540" s="7">
        <v>1178616.1499999999</v>
      </c>
      <c r="H540" s="7">
        <v>407294.05</v>
      </c>
      <c r="I540" s="27">
        <f t="shared" si="32"/>
        <v>41.240116415674244</v>
      </c>
      <c r="J540" s="10">
        <f t="shared" si="33"/>
        <v>-580322.10000000009</v>
      </c>
      <c r="K540" s="27">
        <f t="shared" si="34"/>
        <v>34.556971750302253</v>
      </c>
      <c r="L540" s="10">
        <f t="shared" si="35"/>
        <v>-771322.09999999986</v>
      </c>
    </row>
    <row r="541" spans="1:12" ht="48" outlineLevel="5" x14ac:dyDescent="0.2">
      <c r="A541" s="8" t="s">
        <v>66</v>
      </c>
      <c r="B541" s="9" t="s">
        <v>344</v>
      </c>
      <c r="C541" s="9" t="s">
        <v>402</v>
      </c>
      <c r="D541" s="9" t="s">
        <v>409</v>
      </c>
      <c r="E541" s="9" t="s">
        <v>68</v>
      </c>
      <c r="F541" s="10">
        <v>987616.15</v>
      </c>
      <c r="G541" s="10">
        <v>987616.15</v>
      </c>
      <c r="H541" s="10">
        <v>407294.05</v>
      </c>
      <c r="I541" s="27">
        <f t="shared" si="32"/>
        <v>41.240116415674244</v>
      </c>
      <c r="J541" s="10">
        <f t="shared" si="33"/>
        <v>-580322.10000000009</v>
      </c>
      <c r="K541" s="27">
        <f t="shared" si="34"/>
        <v>41.240116415674244</v>
      </c>
      <c r="L541" s="10">
        <f t="shared" si="35"/>
        <v>-580322.10000000009</v>
      </c>
    </row>
    <row r="542" spans="1:12" ht="24" outlineLevel="5" x14ac:dyDescent="0.2">
      <c r="A542" s="8" t="s">
        <v>70</v>
      </c>
      <c r="B542" s="9" t="s">
        <v>344</v>
      </c>
      <c r="C542" s="9" t="s">
        <v>402</v>
      </c>
      <c r="D542" s="9" t="s">
        <v>410</v>
      </c>
      <c r="E542" s="9" t="s">
        <v>71</v>
      </c>
      <c r="F542" s="10"/>
      <c r="G542" s="10">
        <v>191000</v>
      </c>
      <c r="H542" s="10"/>
      <c r="I542" s="27"/>
      <c r="J542" s="10">
        <f t="shared" si="33"/>
        <v>0</v>
      </c>
      <c r="K542" s="27">
        <f t="shared" si="34"/>
        <v>0</v>
      </c>
      <c r="L542" s="10">
        <f t="shared" si="35"/>
        <v>-191000</v>
      </c>
    </row>
    <row r="543" spans="1:12" ht="24" outlineLevel="4" x14ac:dyDescent="0.2">
      <c r="A543" s="5" t="s">
        <v>56</v>
      </c>
      <c r="B543" s="6" t="s">
        <v>344</v>
      </c>
      <c r="C543" s="6" t="s">
        <v>402</v>
      </c>
      <c r="D543" s="6" t="s">
        <v>411</v>
      </c>
      <c r="E543" s="6" t="s">
        <v>1</v>
      </c>
      <c r="F543" s="7"/>
      <c r="G543" s="7">
        <v>13800</v>
      </c>
      <c r="H543" s="7">
        <v>13800</v>
      </c>
      <c r="I543" s="27"/>
      <c r="J543" s="10">
        <f t="shared" si="33"/>
        <v>13800</v>
      </c>
      <c r="K543" s="27">
        <f t="shared" si="34"/>
        <v>100</v>
      </c>
      <c r="L543" s="10">
        <f t="shared" si="35"/>
        <v>0</v>
      </c>
    </row>
    <row r="544" spans="1:12" ht="24" outlineLevel="5" x14ac:dyDescent="0.2">
      <c r="A544" s="8" t="s">
        <v>58</v>
      </c>
      <c r="B544" s="9" t="s">
        <v>344</v>
      </c>
      <c r="C544" s="9" t="s">
        <v>402</v>
      </c>
      <c r="D544" s="9" t="s">
        <v>411</v>
      </c>
      <c r="E544" s="9" t="s">
        <v>59</v>
      </c>
      <c r="F544" s="10"/>
      <c r="G544" s="10">
        <v>13800</v>
      </c>
      <c r="H544" s="10">
        <v>13800</v>
      </c>
      <c r="I544" s="27"/>
      <c r="J544" s="10">
        <f t="shared" si="33"/>
        <v>13800</v>
      </c>
      <c r="K544" s="27">
        <f t="shared" si="34"/>
        <v>100</v>
      </c>
      <c r="L544" s="10">
        <f t="shared" si="35"/>
        <v>0</v>
      </c>
    </row>
    <row r="545" spans="1:12" ht="12" outlineLevel="2" x14ac:dyDescent="0.2">
      <c r="A545" s="5" t="s">
        <v>127</v>
      </c>
      <c r="B545" s="6" t="s">
        <v>344</v>
      </c>
      <c r="C545" s="6" t="s">
        <v>128</v>
      </c>
      <c r="D545" s="6" t="s">
        <v>1</v>
      </c>
      <c r="E545" s="6" t="s">
        <v>1</v>
      </c>
      <c r="F545" s="7">
        <v>26008676.52</v>
      </c>
      <c r="G545" s="7">
        <v>33534487.010000002</v>
      </c>
      <c r="H545" s="7">
        <v>11944354.970000001</v>
      </c>
      <c r="I545" s="27">
        <f t="shared" si="32"/>
        <v>45.924501236405092</v>
      </c>
      <c r="J545" s="10">
        <f t="shared" si="33"/>
        <v>-14064321.549999999</v>
      </c>
      <c r="K545" s="27">
        <f t="shared" si="34"/>
        <v>35.618123415569727</v>
      </c>
      <c r="L545" s="10">
        <f t="shared" si="35"/>
        <v>-21590132.039999999</v>
      </c>
    </row>
    <row r="546" spans="1:12" ht="60" outlineLevel="3" x14ac:dyDescent="0.2">
      <c r="A546" s="5" t="s">
        <v>8</v>
      </c>
      <c r="B546" s="6" t="s">
        <v>344</v>
      </c>
      <c r="C546" s="6" t="s">
        <v>128</v>
      </c>
      <c r="D546" s="6" t="s">
        <v>9</v>
      </c>
      <c r="E546" s="6" t="s">
        <v>1</v>
      </c>
      <c r="F546" s="7">
        <v>4662186.67</v>
      </c>
      <c r="G546" s="7">
        <v>4887969.6500000004</v>
      </c>
      <c r="H546" s="7">
        <v>2496303.98</v>
      </c>
      <c r="I546" s="27">
        <f t="shared" si="32"/>
        <v>53.543629989401524</v>
      </c>
      <c r="J546" s="10">
        <f t="shared" si="33"/>
        <v>-2165882.69</v>
      </c>
      <c r="K546" s="27">
        <f t="shared" si="34"/>
        <v>51.070365790835048</v>
      </c>
      <c r="L546" s="10">
        <f t="shared" si="35"/>
        <v>-2391665.6700000004</v>
      </c>
    </row>
    <row r="547" spans="1:12" ht="12" outlineLevel="4" x14ac:dyDescent="0.2">
      <c r="A547" s="5" t="s">
        <v>16</v>
      </c>
      <c r="B547" s="6" t="s">
        <v>344</v>
      </c>
      <c r="C547" s="6" t="s">
        <v>128</v>
      </c>
      <c r="D547" s="6" t="s">
        <v>17</v>
      </c>
      <c r="E547" s="6" t="s">
        <v>1</v>
      </c>
      <c r="F547" s="7">
        <v>4657126.67</v>
      </c>
      <c r="G547" s="7">
        <v>4882909.6500000004</v>
      </c>
      <c r="H547" s="7">
        <v>2496085.98</v>
      </c>
      <c r="I547" s="27">
        <f t="shared" si="32"/>
        <v>53.597124511968666</v>
      </c>
      <c r="J547" s="10">
        <f t="shared" si="33"/>
        <v>-2161040.69</v>
      </c>
      <c r="K547" s="27">
        <f t="shared" si="34"/>
        <v>51.118823793923774</v>
      </c>
      <c r="L547" s="10">
        <f t="shared" si="35"/>
        <v>-2386823.6700000004</v>
      </c>
    </row>
    <row r="548" spans="1:12" ht="24" outlineLevel="5" x14ac:dyDescent="0.2">
      <c r="A548" s="8" t="s">
        <v>12</v>
      </c>
      <c r="B548" s="9" t="s">
        <v>344</v>
      </c>
      <c r="C548" s="9" t="s">
        <v>128</v>
      </c>
      <c r="D548" s="9" t="s">
        <v>17</v>
      </c>
      <c r="E548" s="9" t="s">
        <v>13</v>
      </c>
      <c r="F548" s="10">
        <v>4657126.67</v>
      </c>
      <c r="G548" s="10">
        <v>4882909.6500000004</v>
      </c>
      <c r="H548" s="10">
        <v>2496085.98</v>
      </c>
      <c r="I548" s="27">
        <f t="shared" si="32"/>
        <v>53.597124511968666</v>
      </c>
      <c r="J548" s="10">
        <f t="shared" si="33"/>
        <v>-2161040.69</v>
      </c>
      <c r="K548" s="27">
        <f t="shared" si="34"/>
        <v>51.118823793923774</v>
      </c>
      <c r="L548" s="10">
        <f t="shared" si="35"/>
        <v>-2386823.6700000004</v>
      </c>
    </row>
    <row r="549" spans="1:12" ht="24" outlineLevel="4" x14ac:dyDescent="0.2">
      <c r="A549" s="5" t="s">
        <v>23</v>
      </c>
      <c r="B549" s="6" t="s">
        <v>344</v>
      </c>
      <c r="C549" s="6" t="s">
        <v>128</v>
      </c>
      <c r="D549" s="6" t="s">
        <v>24</v>
      </c>
      <c r="E549" s="6" t="s">
        <v>1</v>
      </c>
      <c r="F549" s="7">
        <v>5060</v>
      </c>
      <c r="G549" s="7">
        <v>5060</v>
      </c>
      <c r="H549" s="7">
        <v>218</v>
      </c>
      <c r="I549" s="27">
        <f t="shared" si="32"/>
        <v>4.308300395256917</v>
      </c>
      <c r="J549" s="10">
        <f t="shared" si="33"/>
        <v>-4842</v>
      </c>
      <c r="K549" s="27">
        <f t="shared" si="34"/>
        <v>4.308300395256917</v>
      </c>
      <c r="L549" s="10">
        <f t="shared" si="35"/>
        <v>-4842</v>
      </c>
    </row>
    <row r="550" spans="1:12" ht="24" outlineLevel="5" x14ac:dyDescent="0.2">
      <c r="A550" s="8" t="s">
        <v>12</v>
      </c>
      <c r="B550" s="9" t="s">
        <v>344</v>
      </c>
      <c r="C550" s="9" t="s">
        <v>128</v>
      </c>
      <c r="D550" s="9" t="s">
        <v>24</v>
      </c>
      <c r="E550" s="9" t="s">
        <v>13</v>
      </c>
      <c r="F550" s="10">
        <v>5060</v>
      </c>
      <c r="G550" s="10">
        <v>5060</v>
      </c>
      <c r="H550" s="10">
        <v>218</v>
      </c>
      <c r="I550" s="27">
        <f t="shared" si="32"/>
        <v>4.308300395256917</v>
      </c>
      <c r="J550" s="10">
        <f t="shared" si="33"/>
        <v>-4842</v>
      </c>
      <c r="K550" s="27">
        <f t="shared" si="34"/>
        <v>4.308300395256917</v>
      </c>
      <c r="L550" s="10">
        <f t="shared" si="35"/>
        <v>-4842</v>
      </c>
    </row>
    <row r="551" spans="1:12" ht="72" outlineLevel="3" x14ac:dyDescent="0.2">
      <c r="A551" s="5" t="s">
        <v>412</v>
      </c>
      <c r="B551" s="6" t="s">
        <v>344</v>
      </c>
      <c r="C551" s="6" t="s">
        <v>128</v>
      </c>
      <c r="D551" s="6" t="s">
        <v>413</v>
      </c>
      <c r="E551" s="6" t="s">
        <v>1</v>
      </c>
      <c r="F551" s="7">
        <v>17157589.850000001</v>
      </c>
      <c r="G551" s="7">
        <v>17011563.829999998</v>
      </c>
      <c r="H551" s="7">
        <v>6999236.0199999996</v>
      </c>
      <c r="I551" s="27">
        <f t="shared" si="32"/>
        <v>40.793818252975662</v>
      </c>
      <c r="J551" s="10">
        <f t="shared" si="33"/>
        <v>-10158353.830000002</v>
      </c>
      <c r="K551" s="27">
        <f t="shared" si="34"/>
        <v>41.143989405940466</v>
      </c>
      <c r="L551" s="10">
        <f t="shared" si="35"/>
        <v>-10012327.809999999</v>
      </c>
    </row>
    <row r="552" spans="1:12" ht="24" outlineLevel="4" x14ac:dyDescent="0.2">
      <c r="A552" s="5" t="s">
        <v>51</v>
      </c>
      <c r="B552" s="6" t="s">
        <v>344</v>
      </c>
      <c r="C552" s="6" t="s">
        <v>128</v>
      </c>
      <c r="D552" s="6" t="s">
        <v>414</v>
      </c>
      <c r="E552" s="6" t="s">
        <v>1</v>
      </c>
      <c r="F552" s="7">
        <v>17107389.850000001</v>
      </c>
      <c r="G552" s="7">
        <v>697190.14</v>
      </c>
      <c r="H552" s="7">
        <v>348595.06</v>
      </c>
      <c r="I552" s="27">
        <f t="shared" si="32"/>
        <v>2.0376870057707839</v>
      </c>
      <c r="J552" s="10">
        <f t="shared" si="33"/>
        <v>-16758794.790000001</v>
      </c>
      <c r="K552" s="27">
        <f t="shared" si="34"/>
        <v>49.999998565671049</v>
      </c>
      <c r="L552" s="10">
        <f t="shared" si="35"/>
        <v>-348595.08</v>
      </c>
    </row>
    <row r="553" spans="1:12" ht="48" outlineLevel="5" x14ac:dyDescent="0.2">
      <c r="A553" s="8" t="s">
        <v>53</v>
      </c>
      <c r="B553" s="9" t="s">
        <v>344</v>
      </c>
      <c r="C553" s="9" t="s">
        <v>128</v>
      </c>
      <c r="D553" s="9" t="s">
        <v>415</v>
      </c>
      <c r="E553" s="9" t="s">
        <v>55</v>
      </c>
      <c r="F553" s="10">
        <v>17107389.850000001</v>
      </c>
      <c r="G553" s="10">
        <v>697190.14</v>
      </c>
      <c r="H553" s="10">
        <v>348595.06</v>
      </c>
      <c r="I553" s="27">
        <f t="shared" si="32"/>
        <v>2.0376870057707839</v>
      </c>
      <c r="J553" s="10">
        <f t="shared" si="33"/>
        <v>-16758794.790000001</v>
      </c>
      <c r="K553" s="27">
        <f t="shared" si="34"/>
        <v>49.999998565671049</v>
      </c>
      <c r="L553" s="10">
        <f t="shared" si="35"/>
        <v>-348595.08</v>
      </c>
    </row>
    <row r="554" spans="1:12" ht="24" outlineLevel="4" x14ac:dyDescent="0.2">
      <c r="A554" s="5" t="s">
        <v>23</v>
      </c>
      <c r="B554" s="6" t="s">
        <v>344</v>
      </c>
      <c r="C554" s="6" t="s">
        <v>128</v>
      </c>
      <c r="D554" s="6" t="s">
        <v>416</v>
      </c>
      <c r="E554" s="6" t="s">
        <v>1</v>
      </c>
      <c r="F554" s="7"/>
      <c r="G554" s="7">
        <v>99539</v>
      </c>
      <c r="H554" s="7">
        <v>41615.06</v>
      </c>
      <c r="I554" s="27"/>
      <c r="J554" s="10">
        <f t="shared" si="33"/>
        <v>41615.06</v>
      </c>
      <c r="K554" s="27">
        <f t="shared" si="34"/>
        <v>41.807793930017375</v>
      </c>
      <c r="L554" s="10">
        <f t="shared" si="35"/>
        <v>-57923.94</v>
      </c>
    </row>
    <row r="555" spans="1:12" ht="24" outlineLevel="5" x14ac:dyDescent="0.2">
      <c r="A555" s="8" t="s">
        <v>58</v>
      </c>
      <c r="B555" s="9" t="s">
        <v>344</v>
      </c>
      <c r="C555" s="9" t="s">
        <v>128</v>
      </c>
      <c r="D555" s="9" t="s">
        <v>416</v>
      </c>
      <c r="E555" s="9" t="s">
        <v>59</v>
      </c>
      <c r="F555" s="10"/>
      <c r="G555" s="10">
        <v>99539</v>
      </c>
      <c r="H555" s="10">
        <v>41615.06</v>
      </c>
      <c r="I555" s="27"/>
      <c r="J555" s="10">
        <f t="shared" si="33"/>
        <v>41615.06</v>
      </c>
      <c r="K555" s="27">
        <f t="shared" si="34"/>
        <v>41.807793930017375</v>
      </c>
      <c r="L555" s="10">
        <f t="shared" si="35"/>
        <v>-57923.94</v>
      </c>
    </row>
    <row r="556" spans="1:12" ht="24" outlineLevel="4" x14ac:dyDescent="0.2">
      <c r="A556" s="5" t="s">
        <v>90</v>
      </c>
      <c r="B556" s="6" t="s">
        <v>344</v>
      </c>
      <c r="C556" s="6" t="s">
        <v>128</v>
      </c>
      <c r="D556" s="6" t="s">
        <v>417</v>
      </c>
      <c r="E556" s="6" t="s">
        <v>1</v>
      </c>
      <c r="F556" s="7">
        <v>50200</v>
      </c>
      <c r="G556" s="7">
        <v>16214834.689999999</v>
      </c>
      <c r="H556" s="7">
        <v>6609025.9000000004</v>
      </c>
      <c r="I556" s="27">
        <f t="shared" si="32"/>
        <v>13165.390239043825</v>
      </c>
      <c r="J556" s="10">
        <f t="shared" si="33"/>
        <v>6558825.9000000004</v>
      </c>
      <c r="K556" s="27">
        <f t="shared" si="34"/>
        <v>40.759132154926711</v>
      </c>
      <c r="L556" s="10">
        <f t="shared" si="35"/>
        <v>-9605808.7899999991</v>
      </c>
    </row>
    <row r="557" spans="1:12" ht="24" outlineLevel="5" x14ac:dyDescent="0.2">
      <c r="A557" s="8" t="s">
        <v>58</v>
      </c>
      <c r="B557" s="9" t="s">
        <v>344</v>
      </c>
      <c r="C557" s="9" t="s">
        <v>128</v>
      </c>
      <c r="D557" s="9" t="s">
        <v>417</v>
      </c>
      <c r="E557" s="9" t="s">
        <v>59</v>
      </c>
      <c r="F557" s="10"/>
      <c r="G557" s="10">
        <v>16164634.689999999</v>
      </c>
      <c r="H557" s="10">
        <v>6609025.9000000004</v>
      </c>
      <c r="I557" s="27"/>
      <c r="J557" s="10">
        <f t="shared" si="33"/>
        <v>6609025.9000000004</v>
      </c>
      <c r="K557" s="27">
        <f t="shared" si="34"/>
        <v>40.885711472889469</v>
      </c>
      <c r="L557" s="10">
        <f t="shared" si="35"/>
        <v>-9555608.7899999991</v>
      </c>
    </row>
    <row r="558" spans="1:12" ht="24" outlineLevel="5" x14ac:dyDescent="0.2">
      <c r="A558" s="8" t="s">
        <v>58</v>
      </c>
      <c r="B558" s="9" t="s">
        <v>344</v>
      </c>
      <c r="C558" s="9" t="s">
        <v>128</v>
      </c>
      <c r="D558" s="9" t="s">
        <v>418</v>
      </c>
      <c r="E558" s="9" t="s">
        <v>59</v>
      </c>
      <c r="F558" s="10">
        <v>50200</v>
      </c>
      <c r="G558" s="10">
        <v>50200</v>
      </c>
      <c r="H558" s="10"/>
      <c r="I558" s="27">
        <f t="shared" si="32"/>
        <v>0</v>
      </c>
      <c r="J558" s="10">
        <f t="shared" si="33"/>
        <v>-50200</v>
      </c>
      <c r="K558" s="27">
        <f t="shared" si="34"/>
        <v>0</v>
      </c>
      <c r="L558" s="10">
        <f t="shared" si="35"/>
        <v>-50200</v>
      </c>
    </row>
    <row r="559" spans="1:12" ht="24" outlineLevel="3" x14ac:dyDescent="0.2">
      <c r="A559" s="5" t="s">
        <v>60</v>
      </c>
      <c r="B559" s="6" t="s">
        <v>344</v>
      </c>
      <c r="C559" s="6" t="s">
        <v>128</v>
      </c>
      <c r="D559" s="6" t="s">
        <v>61</v>
      </c>
      <c r="E559" s="6" t="s">
        <v>1</v>
      </c>
      <c r="F559" s="7">
        <v>4188900</v>
      </c>
      <c r="G559" s="7">
        <v>11634953.529999999</v>
      </c>
      <c r="H559" s="7">
        <v>2448814.9700000002</v>
      </c>
      <c r="I559" s="27">
        <f t="shared" si="32"/>
        <v>58.459618754326911</v>
      </c>
      <c r="J559" s="10">
        <f t="shared" si="33"/>
        <v>-1740085.0299999998</v>
      </c>
      <c r="K559" s="27">
        <f t="shared" si="34"/>
        <v>21.047054151835535</v>
      </c>
      <c r="L559" s="10">
        <f t="shared" si="35"/>
        <v>-9186138.5599999987</v>
      </c>
    </row>
    <row r="560" spans="1:12" ht="12" outlineLevel="5" x14ac:dyDescent="0.2">
      <c r="A560" s="8" t="s">
        <v>129</v>
      </c>
      <c r="B560" s="9" t="s">
        <v>344</v>
      </c>
      <c r="C560" s="9" t="s">
        <v>128</v>
      </c>
      <c r="D560" s="9" t="s">
        <v>329</v>
      </c>
      <c r="E560" s="9" t="s">
        <v>131</v>
      </c>
      <c r="F560" s="10">
        <v>138600</v>
      </c>
      <c r="G560" s="10">
        <v>9928.18</v>
      </c>
      <c r="H560" s="10"/>
      <c r="I560" s="27">
        <f t="shared" si="32"/>
        <v>0</v>
      </c>
      <c r="J560" s="10">
        <f t="shared" si="33"/>
        <v>-138600</v>
      </c>
      <c r="K560" s="27">
        <f t="shared" si="34"/>
        <v>0</v>
      </c>
      <c r="L560" s="10">
        <f t="shared" si="35"/>
        <v>-9928.18</v>
      </c>
    </row>
    <row r="561" spans="1:12" ht="24" outlineLevel="5" x14ac:dyDescent="0.2">
      <c r="A561" s="8" t="s">
        <v>64</v>
      </c>
      <c r="B561" s="9" t="s">
        <v>344</v>
      </c>
      <c r="C561" s="9" t="s">
        <v>128</v>
      </c>
      <c r="D561" s="9" t="s">
        <v>329</v>
      </c>
      <c r="E561" s="9" t="s">
        <v>65</v>
      </c>
      <c r="F561" s="10"/>
      <c r="G561" s="10">
        <v>125366.12</v>
      </c>
      <c r="H561" s="10">
        <v>67942.34</v>
      </c>
      <c r="I561" s="27"/>
      <c r="J561" s="10">
        <f t="shared" si="33"/>
        <v>67942.34</v>
      </c>
      <c r="K561" s="27">
        <f t="shared" si="34"/>
        <v>54.195136612666964</v>
      </c>
      <c r="L561" s="10">
        <f t="shared" si="35"/>
        <v>-57423.78</v>
      </c>
    </row>
    <row r="562" spans="1:12" ht="24" outlineLevel="5" x14ac:dyDescent="0.2">
      <c r="A562" s="8" t="s">
        <v>70</v>
      </c>
      <c r="B562" s="9" t="s">
        <v>344</v>
      </c>
      <c r="C562" s="9" t="s">
        <v>128</v>
      </c>
      <c r="D562" s="9" t="s">
        <v>329</v>
      </c>
      <c r="E562" s="9" t="s">
        <v>71</v>
      </c>
      <c r="F562" s="10"/>
      <c r="G562" s="10">
        <v>3305.7</v>
      </c>
      <c r="H562" s="10"/>
      <c r="I562" s="27"/>
      <c r="J562" s="10">
        <f t="shared" si="33"/>
        <v>0</v>
      </c>
      <c r="K562" s="27">
        <f t="shared" si="34"/>
        <v>0</v>
      </c>
      <c r="L562" s="10">
        <f t="shared" si="35"/>
        <v>-3305.7</v>
      </c>
    </row>
    <row r="563" spans="1:12" ht="24" outlineLevel="5" x14ac:dyDescent="0.2">
      <c r="A563" s="8" t="s">
        <v>64</v>
      </c>
      <c r="B563" s="9" t="s">
        <v>344</v>
      </c>
      <c r="C563" s="9" t="s">
        <v>128</v>
      </c>
      <c r="D563" s="9" t="s">
        <v>245</v>
      </c>
      <c r="E563" s="9" t="s">
        <v>65</v>
      </c>
      <c r="F563" s="10"/>
      <c r="G563" s="10">
        <v>30012</v>
      </c>
      <c r="H563" s="10"/>
      <c r="I563" s="27"/>
      <c r="J563" s="10">
        <f t="shared" si="33"/>
        <v>0</v>
      </c>
      <c r="K563" s="27">
        <f t="shared" si="34"/>
        <v>0</v>
      </c>
      <c r="L563" s="10">
        <f t="shared" si="35"/>
        <v>-30012</v>
      </c>
    </row>
    <row r="564" spans="1:12" ht="12" outlineLevel="5" x14ac:dyDescent="0.2">
      <c r="A564" s="8" t="s">
        <v>129</v>
      </c>
      <c r="B564" s="9" t="s">
        <v>344</v>
      </c>
      <c r="C564" s="9" t="s">
        <v>128</v>
      </c>
      <c r="D564" s="9" t="s">
        <v>365</v>
      </c>
      <c r="E564" s="9" t="s">
        <v>131</v>
      </c>
      <c r="F564" s="10">
        <v>2277000</v>
      </c>
      <c r="G564" s="10">
        <v>2085956.78</v>
      </c>
      <c r="H564" s="10">
        <v>917527.08</v>
      </c>
      <c r="I564" s="27">
        <f t="shared" si="32"/>
        <v>40.295436100131745</v>
      </c>
      <c r="J564" s="10">
        <f t="shared" si="33"/>
        <v>-1359472.92</v>
      </c>
      <c r="K564" s="27">
        <f t="shared" si="34"/>
        <v>43.985910388804889</v>
      </c>
      <c r="L564" s="10">
        <f t="shared" si="35"/>
        <v>-1168429.7000000002</v>
      </c>
    </row>
    <row r="565" spans="1:12" ht="24" outlineLevel="5" x14ac:dyDescent="0.2">
      <c r="A565" s="8" t="s">
        <v>64</v>
      </c>
      <c r="B565" s="9" t="s">
        <v>344</v>
      </c>
      <c r="C565" s="9" t="s">
        <v>128</v>
      </c>
      <c r="D565" s="9" t="s">
        <v>365</v>
      </c>
      <c r="E565" s="9" t="s">
        <v>65</v>
      </c>
      <c r="F565" s="10"/>
      <c r="G565" s="10">
        <v>1581147.4</v>
      </c>
      <c r="H565" s="10">
        <v>585767.4</v>
      </c>
      <c r="I565" s="27"/>
      <c r="J565" s="10">
        <f t="shared" si="33"/>
        <v>585767.4</v>
      </c>
      <c r="K565" s="27">
        <f t="shared" si="34"/>
        <v>37.046982463494551</v>
      </c>
      <c r="L565" s="10">
        <f t="shared" si="35"/>
        <v>-995379.99999999988</v>
      </c>
    </row>
    <row r="566" spans="1:12" ht="24" outlineLevel="5" x14ac:dyDescent="0.2">
      <c r="A566" s="8" t="s">
        <v>70</v>
      </c>
      <c r="B566" s="9" t="s">
        <v>344</v>
      </c>
      <c r="C566" s="9" t="s">
        <v>128</v>
      </c>
      <c r="D566" s="9" t="s">
        <v>365</v>
      </c>
      <c r="E566" s="9" t="s">
        <v>71</v>
      </c>
      <c r="F566" s="10"/>
      <c r="G566" s="10">
        <v>310740</v>
      </c>
      <c r="H566" s="10">
        <v>30190</v>
      </c>
      <c r="I566" s="27"/>
      <c r="J566" s="10">
        <f t="shared" si="33"/>
        <v>30190</v>
      </c>
      <c r="K566" s="27">
        <f t="shared" si="34"/>
        <v>9.7155177962283581</v>
      </c>
      <c r="L566" s="10">
        <f t="shared" si="35"/>
        <v>-280550</v>
      </c>
    </row>
    <row r="567" spans="1:12" ht="12" outlineLevel="5" x14ac:dyDescent="0.2">
      <c r="A567" s="8" t="s">
        <v>129</v>
      </c>
      <c r="B567" s="9" t="s">
        <v>344</v>
      </c>
      <c r="C567" s="9" t="s">
        <v>128</v>
      </c>
      <c r="D567" s="9" t="s">
        <v>215</v>
      </c>
      <c r="E567" s="9" t="s">
        <v>131</v>
      </c>
      <c r="F567" s="10">
        <v>120000</v>
      </c>
      <c r="G567" s="10">
        <v>25258</v>
      </c>
      <c r="H567" s="10"/>
      <c r="I567" s="27">
        <f t="shared" si="32"/>
        <v>0</v>
      </c>
      <c r="J567" s="10">
        <f t="shared" si="33"/>
        <v>-120000</v>
      </c>
      <c r="K567" s="27">
        <f t="shared" si="34"/>
        <v>0</v>
      </c>
      <c r="L567" s="10">
        <f t="shared" si="35"/>
        <v>-25258</v>
      </c>
    </row>
    <row r="568" spans="1:12" ht="24" outlineLevel="5" x14ac:dyDescent="0.2">
      <c r="A568" s="8" t="s">
        <v>64</v>
      </c>
      <c r="B568" s="9" t="s">
        <v>344</v>
      </c>
      <c r="C568" s="9" t="s">
        <v>128</v>
      </c>
      <c r="D568" s="9" t="s">
        <v>215</v>
      </c>
      <c r="E568" s="9" t="s">
        <v>65</v>
      </c>
      <c r="F568" s="10"/>
      <c r="G568" s="10">
        <v>90908</v>
      </c>
      <c r="H568" s="10"/>
      <c r="I568" s="27"/>
      <c r="J568" s="10">
        <f t="shared" si="33"/>
        <v>0</v>
      </c>
      <c r="K568" s="27">
        <f t="shared" si="34"/>
        <v>0</v>
      </c>
      <c r="L568" s="10">
        <f t="shared" si="35"/>
        <v>-90908</v>
      </c>
    </row>
    <row r="569" spans="1:12" ht="24" outlineLevel="5" x14ac:dyDescent="0.2">
      <c r="A569" s="8" t="s">
        <v>70</v>
      </c>
      <c r="B569" s="9" t="s">
        <v>344</v>
      </c>
      <c r="C569" s="9" t="s">
        <v>128</v>
      </c>
      <c r="D569" s="9" t="s">
        <v>215</v>
      </c>
      <c r="E569" s="9" t="s">
        <v>71</v>
      </c>
      <c r="F569" s="10"/>
      <c r="G569" s="10">
        <v>3834</v>
      </c>
      <c r="H569" s="10"/>
      <c r="I569" s="27"/>
      <c r="J569" s="10">
        <f t="shared" si="33"/>
        <v>0</v>
      </c>
      <c r="K569" s="27">
        <f t="shared" si="34"/>
        <v>0</v>
      </c>
      <c r="L569" s="10">
        <f t="shared" si="35"/>
        <v>-3834</v>
      </c>
    </row>
    <row r="570" spans="1:12" ht="12" outlineLevel="5" x14ac:dyDescent="0.2">
      <c r="A570" s="8" t="s">
        <v>129</v>
      </c>
      <c r="B570" s="9" t="s">
        <v>344</v>
      </c>
      <c r="C570" s="9" t="s">
        <v>128</v>
      </c>
      <c r="D570" s="9" t="s">
        <v>63</v>
      </c>
      <c r="E570" s="9" t="s">
        <v>131</v>
      </c>
      <c r="F570" s="10">
        <v>1224500</v>
      </c>
      <c r="G570" s="10">
        <v>1324376</v>
      </c>
      <c r="H570" s="10"/>
      <c r="I570" s="27">
        <f t="shared" si="32"/>
        <v>0</v>
      </c>
      <c r="J570" s="10">
        <f t="shared" si="33"/>
        <v>-1224500</v>
      </c>
      <c r="K570" s="27">
        <f t="shared" si="34"/>
        <v>0</v>
      </c>
      <c r="L570" s="10">
        <f t="shared" si="35"/>
        <v>-1324376</v>
      </c>
    </row>
    <row r="571" spans="1:12" ht="24" outlineLevel="5" x14ac:dyDescent="0.2">
      <c r="A571" s="8" t="s">
        <v>64</v>
      </c>
      <c r="B571" s="9" t="s">
        <v>344</v>
      </c>
      <c r="C571" s="9" t="s">
        <v>128</v>
      </c>
      <c r="D571" s="9" t="s">
        <v>63</v>
      </c>
      <c r="E571" s="9" t="s">
        <v>65</v>
      </c>
      <c r="F571" s="10"/>
      <c r="G571" s="10">
        <v>1171724</v>
      </c>
      <c r="H571" s="10"/>
      <c r="I571" s="27"/>
      <c r="J571" s="10">
        <f t="shared" si="33"/>
        <v>0</v>
      </c>
      <c r="K571" s="27">
        <f t="shared" si="34"/>
        <v>0</v>
      </c>
      <c r="L571" s="10">
        <f t="shared" si="35"/>
        <v>-1171724</v>
      </c>
    </row>
    <row r="572" spans="1:12" ht="24" outlineLevel="5" x14ac:dyDescent="0.2">
      <c r="A572" s="8" t="s">
        <v>70</v>
      </c>
      <c r="B572" s="9" t="s">
        <v>344</v>
      </c>
      <c r="C572" s="9" t="s">
        <v>128</v>
      </c>
      <c r="D572" s="9" t="s">
        <v>419</v>
      </c>
      <c r="E572" s="9" t="s">
        <v>71</v>
      </c>
      <c r="F572" s="10"/>
      <c r="G572" s="10">
        <v>174100</v>
      </c>
      <c r="H572" s="10">
        <v>174100</v>
      </c>
      <c r="I572" s="27"/>
      <c r="J572" s="10">
        <f t="shared" si="33"/>
        <v>174100</v>
      </c>
      <c r="K572" s="27">
        <f t="shared" si="34"/>
        <v>100</v>
      </c>
      <c r="L572" s="10">
        <f t="shared" si="35"/>
        <v>0</v>
      </c>
    </row>
    <row r="573" spans="1:12" ht="12" outlineLevel="5" x14ac:dyDescent="0.2">
      <c r="A573" s="8" t="s">
        <v>129</v>
      </c>
      <c r="B573" s="9" t="s">
        <v>344</v>
      </c>
      <c r="C573" s="9" t="s">
        <v>128</v>
      </c>
      <c r="D573" s="9" t="s">
        <v>420</v>
      </c>
      <c r="E573" s="9" t="s">
        <v>131</v>
      </c>
      <c r="F573" s="10"/>
      <c r="G573" s="10">
        <v>2273951</v>
      </c>
      <c r="H573" s="10">
        <v>102135.67</v>
      </c>
      <c r="I573" s="27"/>
      <c r="J573" s="10">
        <f t="shared" si="33"/>
        <v>102135.67</v>
      </c>
      <c r="K573" s="27">
        <f t="shared" si="34"/>
        <v>4.4915510492530402</v>
      </c>
      <c r="L573" s="10">
        <f t="shared" si="35"/>
        <v>-2171815.33</v>
      </c>
    </row>
    <row r="574" spans="1:12" ht="24" outlineLevel="5" x14ac:dyDescent="0.2">
      <c r="A574" s="8" t="s">
        <v>64</v>
      </c>
      <c r="B574" s="9" t="s">
        <v>344</v>
      </c>
      <c r="C574" s="9" t="s">
        <v>128</v>
      </c>
      <c r="D574" s="9" t="s">
        <v>420</v>
      </c>
      <c r="E574" s="9" t="s">
        <v>65</v>
      </c>
      <c r="F574" s="10"/>
      <c r="G574" s="10">
        <v>1556975</v>
      </c>
      <c r="H574" s="10"/>
      <c r="I574" s="27"/>
      <c r="J574" s="10">
        <f t="shared" si="33"/>
        <v>0</v>
      </c>
      <c r="K574" s="27">
        <f t="shared" si="34"/>
        <v>0</v>
      </c>
      <c r="L574" s="10">
        <f t="shared" si="35"/>
        <v>-1556975</v>
      </c>
    </row>
    <row r="575" spans="1:12" ht="12" outlineLevel="5" x14ac:dyDescent="0.2">
      <c r="A575" s="8" t="s">
        <v>129</v>
      </c>
      <c r="B575" s="9" t="s">
        <v>344</v>
      </c>
      <c r="C575" s="9" t="s">
        <v>128</v>
      </c>
      <c r="D575" s="9" t="s">
        <v>421</v>
      </c>
      <c r="E575" s="9" t="s">
        <v>131</v>
      </c>
      <c r="F575" s="10">
        <v>236000</v>
      </c>
      <c r="G575" s="10">
        <v>21475.35</v>
      </c>
      <c r="H575" s="10">
        <v>13258.62</v>
      </c>
      <c r="I575" s="27">
        <f t="shared" si="32"/>
        <v>5.6180593220338988</v>
      </c>
      <c r="J575" s="10">
        <f t="shared" si="33"/>
        <v>-222741.38</v>
      </c>
      <c r="K575" s="27">
        <f t="shared" si="34"/>
        <v>61.738784234017153</v>
      </c>
      <c r="L575" s="10">
        <f t="shared" si="35"/>
        <v>-8216.7299999999977</v>
      </c>
    </row>
    <row r="576" spans="1:12" ht="24" outlineLevel="5" x14ac:dyDescent="0.2">
      <c r="A576" s="8" t="s">
        <v>64</v>
      </c>
      <c r="B576" s="9" t="s">
        <v>344</v>
      </c>
      <c r="C576" s="9" t="s">
        <v>128</v>
      </c>
      <c r="D576" s="9" t="s">
        <v>421</v>
      </c>
      <c r="E576" s="9" t="s">
        <v>65</v>
      </c>
      <c r="F576" s="10"/>
      <c r="G576" s="10">
        <v>627179.19999999995</v>
      </c>
      <c r="H576" s="10">
        <v>538905.11</v>
      </c>
      <c r="I576" s="27"/>
      <c r="J576" s="10">
        <f t="shared" si="33"/>
        <v>538905.11</v>
      </c>
      <c r="K576" s="27">
        <f t="shared" si="34"/>
        <v>85.925220415472964</v>
      </c>
      <c r="L576" s="10">
        <f t="shared" si="35"/>
        <v>-88274.089999999967</v>
      </c>
    </row>
    <row r="577" spans="1:12" ht="24" outlineLevel="5" x14ac:dyDescent="0.2">
      <c r="A577" s="8" t="s">
        <v>70</v>
      </c>
      <c r="B577" s="9" t="s">
        <v>344</v>
      </c>
      <c r="C577" s="9" t="s">
        <v>128</v>
      </c>
      <c r="D577" s="9" t="s">
        <v>421</v>
      </c>
      <c r="E577" s="9" t="s">
        <v>71</v>
      </c>
      <c r="F577" s="10"/>
      <c r="G577" s="10">
        <v>26645.45</v>
      </c>
      <c r="H577" s="10">
        <v>18988.75</v>
      </c>
      <c r="I577" s="27"/>
      <c r="J577" s="10">
        <f t="shared" si="33"/>
        <v>18988.75</v>
      </c>
      <c r="K577" s="27">
        <f t="shared" si="34"/>
        <v>71.264512327620665</v>
      </c>
      <c r="L577" s="10">
        <f t="shared" si="35"/>
        <v>-7656.7000000000007</v>
      </c>
    </row>
    <row r="578" spans="1:12" ht="12" outlineLevel="5" x14ac:dyDescent="0.2">
      <c r="A578" s="8" t="s">
        <v>129</v>
      </c>
      <c r="B578" s="9" t="s">
        <v>344</v>
      </c>
      <c r="C578" s="9" t="s">
        <v>128</v>
      </c>
      <c r="D578" s="9" t="s">
        <v>422</v>
      </c>
      <c r="E578" s="9" t="s">
        <v>131</v>
      </c>
      <c r="F578" s="10">
        <v>192800</v>
      </c>
      <c r="G578" s="10">
        <v>187071.35</v>
      </c>
      <c r="H578" s="10"/>
      <c r="I578" s="27">
        <f t="shared" si="32"/>
        <v>0</v>
      </c>
      <c r="J578" s="10">
        <f t="shared" si="33"/>
        <v>-192800</v>
      </c>
      <c r="K578" s="27">
        <f t="shared" si="34"/>
        <v>0</v>
      </c>
      <c r="L578" s="10">
        <f t="shared" si="35"/>
        <v>-187071.35</v>
      </c>
    </row>
    <row r="579" spans="1:12" ht="12" outlineLevel="5" x14ac:dyDescent="0.2">
      <c r="A579" s="8" t="s">
        <v>129</v>
      </c>
      <c r="B579" s="9" t="s">
        <v>344</v>
      </c>
      <c r="C579" s="9" t="s">
        <v>128</v>
      </c>
      <c r="D579" s="9" t="s">
        <v>423</v>
      </c>
      <c r="E579" s="9" t="s">
        <v>131</v>
      </c>
      <c r="F579" s="10"/>
      <c r="G579" s="10">
        <v>5000</v>
      </c>
      <c r="H579" s="10"/>
      <c r="I579" s="27"/>
      <c r="J579" s="10">
        <f t="shared" si="33"/>
        <v>0</v>
      </c>
      <c r="K579" s="27">
        <f t="shared" si="34"/>
        <v>0</v>
      </c>
      <c r="L579" s="10">
        <f t="shared" si="35"/>
        <v>-5000</v>
      </c>
    </row>
    <row r="580" spans="1:12" ht="12" outlineLevel="1" x14ac:dyDescent="0.2">
      <c r="A580" s="5" t="s">
        <v>157</v>
      </c>
      <c r="B580" s="6" t="s">
        <v>344</v>
      </c>
      <c r="C580" s="6" t="s">
        <v>158</v>
      </c>
      <c r="D580" s="6" t="s">
        <v>1</v>
      </c>
      <c r="E580" s="6" t="s">
        <v>1</v>
      </c>
      <c r="F580" s="7">
        <v>8352300</v>
      </c>
      <c r="G580" s="7">
        <v>9632990.2699999996</v>
      </c>
      <c r="H580" s="7">
        <v>2562950.23</v>
      </c>
      <c r="I580" s="27">
        <f t="shared" si="32"/>
        <v>30.685562419932232</v>
      </c>
      <c r="J580" s="10">
        <f t="shared" si="33"/>
        <v>-5789349.7699999996</v>
      </c>
      <c r="K580" s="27">
        <f t="shared" si="34"/>
        <v>26.605967183230632</v>
      </c>
      <c r="L580" s="10">
        <f t="shared" si="35"/>
        <v>-7070040.0399999991</v>
      </c>
    </row>
    <row r="581" spans="1:12" ht="12" outlineLevel="2" x14ac:dyDescent="0.2">
      <c r="A581" s="5" t="s">
        <v>179</v>
      </c>
      <c r="B581" s="6" t="s">
        <v>344</v>
      </c>
      <c r="C581" s="6" t="s">
        <v>180</v>
      </c>
      <c r="D581" s="6" t="s">
        <v>1</v>
      </c>
      <c r="E581" s="6" t="s">
        <v>1</v>
      </c>
      <c r="F581" s="7">
        <v>8352300</v>
      </c>
      <c r="G581" s="7">
        <v>9632990.2699999996</v>
      </c>
      <c r="H581" s="7">
        <v>2562950.23</v>
      </c>
      <c r="I581" s="27">
        <f t="shared" si="32"/>
        <v>30.685562419932232</v>
      </c>
      <c r="J581" s="10">
        <f t="shared" si="33"/>
        <v>-5789349.7699999996</v>
      </c>
      <c r="K581" s="27">
        <f t="shared" si="34"/>
        <v>26.605967183230632</v>
      </c>
      <c r="L581" s="10">
        <f t="shared" si="35"/>
        <v>-7070040.0399999991</v>
      </c>
    </row>
    <row r="582" spans="1:12" ht="24" outlineLevel="3" x14ac:dyDescent="0.2">
      <c r="A582" s="5" t="s">
        <v>258</v>
      </c>
      <c r="B582" s="6" t="s">
        <v>344</v>
      </c>
      <c r="C582" s="6" t="s">
        <v>180</v>
      </c>
      <c r="D582" s="6" t="s">
        <v>259</v>
      </c>
      <c r="E582" s="6" t="s">
        <v>1</v>
      </c>
      <c r="F582" s="7">
        <v>8352300</v>
      </c>
      <c r="G582" s="7">
        <v>9632990.2699999996</v>
      </c>
      <c r="H582" s="7">
        <v>2562950.23</v>
      </c>
      <c r="I582" s="27">
        <f t="shared" si="32"/>
        <v>30.685562419932232</v>
      </c>
      <c r="J582" s="10">
        <f t="shared" si="33"/>
        <v>-5789349.7699999996</v>
      </c>
      <c r="K582" s="27">
        <f t="shared" si="34"/>
        <v>26.605967183230632</v>
      </c>
      <c r="L582" s="10">
        <f t="shared" si="35"/>
        <v>-7070040.0399999991</v>
      </c>
    </row>
    <row r="583" spans="1:12" ht="72" outlineLevel="4" x14ac:dyDescent="0.2">
      <c r="A583" s="5" t="s">
        <v>424</v>
      </c>
      <c r="B583" s="6" t="s">
        <v>344</v>
      </c>
      <c r="C583" s="6" t="s">
        <v>180</v>
      </c>
      <c r="D583" s="6" t="s">
        <v>425</v>
      </c>
      <c r="E583" s="6" t="s">
        <v>1</v>
      </c>
      <c r="F583" s="7">
        <v>8352300</v>
      </c>
      <c r="G583" s="7">
        <v>9632990.2699999996</v>
      </c>
      <c r="H583" s="7">
        <v>2562950.23</v>
      </c>
      <c r="I583" s="27">
        <f t="shared" si="32"/>
        <v>30.685562419932232</v>
      </c>
      <c r="J583" s="10">
        <f t="shared" si="33"/>
        <v>-5789349.7699999996</v>
      </c>
      <c r="K583" s="27">
        <f t="shared" si="34"/>
        <v>26.605967183230632</v>
      </c>
      <c r="L583" s="10">
        <f t="shared" si="35"/>
        <v>-7070040.0399999991</v>
      </c>
    </row>
    <row r="584" spans="1:12" ht="12" outlineLevel="5" x14ac:dyDescent="0.2">
      <c r="A584" s="8" t="s">
        <v>165</v>
      </c>
      <c r="B584" s="9" t="s">
        <v>344</v>
      </c>
      <c r="C584" s="9" t="s">
        <v>180</v>
      </c>
      <c r="D584" s="9" t="s">
        <v>426</v>
      </c>
      <c r="E584" s="9" t="s">
        <v>166</v>
      </c>
      <c r="F584" s="10">
        <v>8352300</v>
      </c>
      <c r="G584" s="10">
        <v>8352300</v>
      </c>
      <c r="H584" s="10">
        <v>1298810.69</v>
      </c>
      <c r="I584" s="27">
        <f t="shared" ref="I584:I646" si="36">H584/F584*100</f>
        <v>15.550335715910588</v>
      </c>
      <c r="J584" s="10">
        <f t="shared" ref="J584:J647" si="37">H584-F584</f>
        <v>-7053489.3100000005</v>
      </c>
      <c r="K584" s="27">
        <f t="shared" ref="K584:K647" si="38">H584/G584*100</f>
        <v>15.550335715910588</v>
      </c>
      <c r="L584" s="10">
        <f t="shared" ref="L584:L647" si="39">H584-G584</f>
        <v>-7053489.3100000005</v>
      </c>
    </row>
    <row r="585" spans="1:12" ht="36" outlineLevel="5" x14ac:dyDescent="0.2">
      <c r="A585" s="8" t="s">
        <v>361</v>
      </c>
      <c r="B585" s="9" t="s">
        <v>344</v>
      </c>
      <c r="C585" s="9" t="s">
        <v>180</v>
      </c>
      <c r="D585" s="9" t="s">
        <v>426</v>
      </c>
      <c r="E585" s="9" t="s">
        <v>362</v>
      </c>
      <c r="F585" s="10"/>
      <c r="G585" s="10">
        <v>1280690.27</v>
      </c>
      <c r="H585" s="10">
        <v>1264139.54</v>
      </c>
      <c r="I585" s="27"/>
      <c r="J585" s="10">
        <f t="shared" si="37"/>
        <v>1264139.54</v>
      </c>
      <c r="K585" s="27">
        <f t="shared" si="38"/>
        <v>98.707671137378128</v>
      </c>
      <c r="L585" s="10">
        <f t="shared" si="39"/>
        <v>-16550.729999999981</v>
      </c>
    </row>
    <row r="586" spans="1:12" ht="24" x14ac:dyDescent="0.2">
      <c r="A586" s="5" t="s">
        <v>427</v>
      </c>
      <c r="B586" s="6" t="s">
        <v>428</v>
      </c>
      <c r="C586" s="6" t="s">
        <v>1</v>
      </c>
      <c r="D586" s="6" t="s">
        <v>1</v>
      </c>
      <c r="E586" s="6" t="s">
        <v>1</v>
      </c>
      <c r="F586" s="7">
        <v>94373389.140000001</v>
      </c>
      <c r="G586" s="7">
        <v>102801395.22</v>
      </c>
      <c r="H586" s="7">
        <v>52449817.359999999</v>
      </c>
      <c r="I586" s="27">
        <f t="shared" si="36"/>
        <v>55.576914041088763</v>
      </c>
      <c r="J586" s="10">
        <f t="shared" si="37"/>
        <v>-41923571.780000001</v>
      </c>
      <c r="K586" s="27">
        <f t="shared" si="38"/>
        <v>51.020530653066366</v>
      </c>
      <c r="L586" s="10">
        <f t="shared" si="39"/>
        <v>-50351577.859999999</v>
      </c>
    </row>
    <row r="587" spans="1:12" ht="12" outlineLevel="1" x14ac:dyDescent="0.2">
      <c r="A587" s="5" t="s">
        <v>125</v>
      </c>
      <c r="B587" s="6" t="s">
        <v>428</v>
      </c>
      <c r="C587" s="6" t="s">
        <v>126</v>
      </c>
      <c r="D587" s="6" t="s">
        <v>1</v>
      </c>
      <c r="E587" s="6" t="s">
        <v>1</v>
      </c>
      <c r="F587" s="7">
        <v>23066364.800000001</v>
      </c>
      <c r="G587" s="7">
        <v>24426336.77</v>
      </c>
      <c r="H587" s="7">
        <v>14198505.48</v>
      </c>
      <c r="I587" s="27">
        <f t="shared" si="36"/>
        <v>61.555020061071787</v>
      </c>
      <c r="J587" s="10">
        <f t="shared" si="37"/>
        <v>-8867859.3200000003</v>
      </c>
      <c r="K587" s="27">
        <f t="shared" si="38"/>
        <v>58.127854428988122</v>
      </c>
      <c r="L587" s="10">
        <f t="shared" si="39"/>
        <v>-10227831.289999999</v>
      </c>
    </row>
    <row r="588" spans="1:12" ht="12" outlineLevel="2" x14ac:dyDescent="0.2">
      <c r="A588" s="5" t="s">
        <v>277</v>
      </c>
      <c r="B588" s="6" t="s">
        <v>428</v>
      </c>
      <c r="C588" s="6" t="s">
        <v>278</v>
      </c>
      <c r="D588" s="6" t="s">
        <v>1</v>
      </c>
      <c r="E588" s="6" t="s">
        <v>1</v>
      </c>
      <c r="F588" s="7">
        <v>22894138.600000001</v>
      </c>
      <c r="G588" s="7">
        <v>23615346.77</v>
      </c>
      <c r="H588" s="7">
        <v>13541935.48</v>
      </c>
      <c r="I588" s="27">
        <f t="shared" si="36"/>
        <v>59.150229308037815</v>
      </c>
      <c r="J588" s="10">
        <f t="shared" si="37"/>
        <v>-9352203.120000001</v>
      </c>
      <c r="K588" s="27">
        <f t="shared" si="38"/>
        <v>57.343792627272109</v>
      </c>
      <c r="L588" s="10">
        <f t="shared" si="39"/>
        <v>-10073411.289999999</v>
      </c>
    </row>
    <row r="589" spans="1:12" ht="24" outlineLevel="3" x14ac:dyDescent="0.2">
      <c r="A589" s="5" t="s">
        <v>381</v>
      </c>
      <c r="B589" s="6" t="s">
        <v>428</v>
      </c>
      <c r="C589" s="6" t="s">
        <v>278</v>
      </c>
      <c r="D589" s="6" t="s">
        <v>382</v>
      </c>
      <c r="E589" s="6" t="s">
        <v>1</v>
      </c>
      <c r="F589" s="7">
        <v>22894138.600000001</v>
      </c>
      <c r="G589" s="7">
        <v>23615346.77</v>
      </c>
      <c r="H589" s="7">
        <v>13541935.48</v>
      </c>
      <c r="I589" s="27">
        <f t="shared" si="36"/>
        <v>59.150229308037815</v>
      </c>
      <c r="J589" s="10">
        <f t="shared" si="37"/>
        <v>-9352203.120000001</v>
      </c>
      <c r="K589" s="27">
        <f t="shared" si="38"/>
        <v>57.343792627272109</v>
      </c>
      <c r="L589" s="10">
        <f t="shared" si="39"/>
        <v>-10073411.289999999</v>
      </c>
    </row>
    <row r="590" spans="1:12" ht="24" outlineLevel="4" x14ac:dyDescent="0.2">
      <c r="A590" s="5" t="s">
        <v>51</v>
      </c>
      <c r="B590" s="6" t="s">
        <v>428</v>
      </c>
      <c r="C590" s="6" t="s">
        <v>278</v>
      </c>
      <c r="D590" s="6" t="s">
        <v>383</v>
      </c>
      <c r="E590" s="6" t="s">
        <v>1</v>
      </c>
      <c r="F590" s="7">
        <v>22894138.600000001</v>
      </c>
      <c r="G590" s="7">
        <v>23311746.77</v>
      </c>
      <c r="H590" s="7">
        <v>13238335.48</v>
      </c>
      <c r="I590" s="27">
        <f t="shared" si="36"/>
        <v>57.824125691280649</v>
      </c>
      <c r="J590" s="10">
        <f t="shared" si="37"/>
        <v>-9655803.120000001</v>
      </c>
      <c r="K590" s="27">
        <f t="shared" si="38"/>
        <v>56.788260487783262</v>
      </c>
      <c r="L590" s="10">
        <f t="shared" si="39"/>
        <v>-10073411.289999999</v>
      </c>
    </row>
    <row r="591" spans="1:12" ht="48" outlineLevel="5" x14ac:dyDescent="0.2">
      <c r="A591" s="8" t="s">
        <v>53</v>
      </c>
      <c r="B591" s="9" t="s">
        <v>428</v>
      </c>
      <c r="C591" s="9" t="s">
        <v>278</v>
      </c>
      <c r="D591" s="9" t="s">
        <v>384</v>
      </c>
      <c r="E591" s="9" t="s">
        <v>55</v>
      </c>
      <c r="F591" s="10">
        <v>22894138.600000001</v>
      </c>
      <c r="G591" s="10">
        <v>22894138.600000001</v>
      </c>
      <c r="H591" s="10">
        <v>12971198.09</v>
      </c>
      <c r="I591" s="27">
        <f t="shared" si="36"/>
        <v>56.657288210878562</v>
      </c>
      <c r="J591" s="10">
        <f t="shared" si="37"/>
        <v>-9922940.5100000016</v>
      </c>
      <c r="K591" s="27">
        <f t="shared" si="38"/>
        <v>56.657288210878562</v>
      </c>
      <c r="L591" s="10">
        <f t="shared" si="39"/>
        <v>-9922940.5100000016</v>
      </c>
    </row>
    <row r="592" spans="1:12" ht="24" outlineLevel="5" x14ac:dyDescent="0.2">
      <c r="A592" s="8" t="s">
        <v>64</v>
      </c>
      <c r="B592" s="9" t="s">
        <v>428</v>
      </c>
      <c r="C592" s="9" t="s">
        <v>278</v>
      </c>
      <c r="D592" s="9" t="s">
        <v>385</v>
      </c>
      <c r="E592" s="9" t="s">
        <v>65</v>
      </c>
      <c r="F592" s="10"/>
      <c r="G592" s="10">
        <v>417608.17</v>
      </c>
      <c r="H592" s="10">
        <v>267137.39</v>
      </c>
      <c r="I592" s="27"/>
      <c r="J592" s="10">
        <f t="shared" si="37"/>
        <v>267137.39</v>
      </c>
      <c r="K592" s="27">
        <f t="shared" si="38"/>
        <v>63.96843002377085</v>
      </c>
      <c r="L592" s="10">
        <f t="shared" si="39"/>
        <v>-150470.77999999997</v>
      </c>
    </row>
    <row r="593" spans="1:12" ht="24" outlineLevel="4" x14ac:dyDescent="0.2">
      <c r="A593" s="5" t="s">
        <v>90</v>
      </c>
      <c r="B593" s="6" t="s">
        <v>428</v>
      </c>
      <c r="C593" s="6" t="s">
        <v>278</v>
      </c>
      <c r="D593" s="6" t="s">
        <v>386</v>
      </c>
      <c r="E593" s="6" t="s">
        <v>1</v>
      </c>
      <c r="F593" s="7"/>
      <c r="G593" s="7">
        <v>303600</v>
      </c>
      <c r="H593" s="7">
        <v>303600</v>
      </c>
      <c r="I593" s="27"/>
      <c r="J593" s="10">
        <f t="shared" si="37"/>
        <v>303600</v>
      </c>
      <c r="K593" s="27">
        <f t="shared" si="38"/>
        <v>100</v>
      </c>
      <c r="L593" s="10">
        <f t="shared" si="39"/>
        <v>0</v>
      </c>
    </row>
    <row r="594" spans="1:12" ht="24" outlineLevel="5" x14ac:dyDescent="0.2">
      <c r="A594" s="8" t="s">
        <v>58</v>
      </c>
      <c r="B594" s="9" t="s">
        <v>428</v>
      </c>
      <c r="C594" s="9" t="s">
        <v>278</v>
      </c>
      <c r="D594" s="9" t="s">
        <v>386</v>
      </c>
      <c r="E594" s="9" t="s">
        <v>59</v>
      </c>
      <c r="F594" s="10"/>
      <c r="G594" s="10">
        <v>303600</v>
      </c>
      <c r="H594" s="10">
        <v>303600</v>
      </c>
      <c r="I594" s="27"/>
      <c r="J594" s="10">
        <f t="shared" si="37"/>
        <v>303600</v>
      </c>
      <c r="K594" s="27">
        <f t="shared" si="38"/>
        <v>100</v>
      </c>
      <c r="L594" s="10">
        <f t="shared" si="39"/>
        <v>0</v>
      </c>
    </row>
    <row r="595" spans="1:12" ht="24" outlineLevel="2" x14ac:dyDescent="0.2">
      <c r="A595" s="5" t="s">
        <v>401</v>
      </c>
      <c r="B595" s="6" t="s">
        <v>428</v>
      </c>
      <c r="C595" s="6" t="s">
        <v>402</v>
      </c>
      <c r="D595" s="6" t="s">
        <v>1</v>
      </c>
      <c r="E595" s="6" t="s">
        <v>1</v>
      </c>
      <c r="F595" s="7">
        <v>72226.2</v>
      </c>
      <c r="G595" s="7">
        <v>214025.2</v>
      </c>
      <c r="H595" s="7">
        <v>214025.2</v>
      </c>
      <c r="I595" s="27">
        <f t="shared" si="36"/>
        <v>296.32626387654346</v>
      </c>
      <c r="J595" s="10">
        <f t="shared" si="37"/>
        <v>141799</v>
      </c>
      <c r="K595" s="27">
        <f t="shared" si="38"/>
        <v>100</v>
      </c>
      <c r="L595" s="10">
        <f t="shared" si="39"/>
        <v>0</v>
      </c>
    </row>
    <row r="596" spans="1:12" ht="24" outlineLevel="3" x14ac:dyDescent="0.2">
      <c r="A596" s="5" t="s">
        <v>429</v>
      </c>
      <c r="B596" s="6" t="s">
        <v>428</v>
      </c>
      <c r="C596" s="6" t="s">
        <v>402</v>
      </c>
      <c r="D596" s="6" t="s">
        <v>430</v>
      </c>
      <c r="E596" s="6" t="s">
        <v>1</v>
      </c>
      <c r="F596" s="7">
        <v>72226.2</v>
      </c>
      <c r="G596" s="7">
        <v>202226.2</v>
      </c>
      <c r="H596" s="7">
        <v>202226.2</v>
      </c>
      <c r="I596" s="27">
        <f t="shared" si="36"/>
        <v>279.99008669984022</v>
      </c>
      <c r="J596" s="10">
        <f t="shared" si="37"/>
        <v>130000.00000000001</v>
      </c>
      <c r="K596" s="27">
        <f t="shared" si="38"/>
        <v>100</v>
      </c>
      <c r="L596" s="10">
        <f t="shared" si="39"/>
        <v>0</v>
      </c>
    </row>
    <row r="597" spans="1:12" ht="24" outlineLevel="4" x14ac:dyDescent="0.2">
      <c r="A597" s="5" t="s">
        <v>431</v>
      </c>
      <c r="B597" s="6" t="s">
        <v>428</v>
      </c>
      <c r="C597" s="6" t="s">
        <v>402</v>
      </c>
      <c r="D597" s="6" t="s">
        <v>432</v>
      </c>
      <c r="E597" s="6" t="s">
        <v>1</v>
      </c>
      <c r="F597" s="7">
        <v>72226.2</v>
      </c>
      <c r="G597" s="7">
        <v>202226.2</v>
      </c>
      <c r="H597" s="7">
        <v>202226.2</v>
      </c>
      <c r="I597" s="27">
        <f t="shared" si="36"/>
        <v>279.99008669984022</v>
      </c>
      <c r="J597" s="10">
        <f t="shared" si="37"/>
        <v>130000.00000000001</v>
      </c>
      <c r="K597" s="27">
        <f t="shared" si="38"/>
        <v>100</v>
      </c>
      <c r="L597" s="10">
        <f t="shared" si="39"/>
        <v>0</v>
      </c>
    </row>
    <row r="598" spans="1:12" ht="48" outlineLevel="5" x14ac:dyDescent="0.2">
      <c r="A598" s="8" t="s">
        <v>53</v>
      </c>
      <c r="B598" s="9" t="s">
        <v>428</v>
      </c>
      <c r="C598" s="9" t="s">
        <v>402</v>
      </c>
      <c r="D598" s="9" t="s">
        <v>432</v>
      </c>
      <c r="E598" s="9" t="s">
        <v>55</v>
      </c>
      <c r="F598" s="10">
        <v>72226.2</v>
      </c>
      <c r="G598" s="10"/>
      <c r="H598" s="10"/>
      <c r="I598" s="27">
        <f t="shared" si="36"/>
        <v>0</v>
      </c>
      <c r="J598" s="10">
        <f t="shared" si="37"/>
        <v>-72226.2</v>
      </c>
      <c r="K598" s="27"/>
      <c r="L598" s="10">
        <f t="shared" si="39"/>
        <v>0</v>
      </c>
    </row>
    <row r="599" spans="1:12" ht="24" outlineLevel="5" x14ac:dyDescent="0.2">
      <c r="A599" s="8" t="s">
        <v>64</v>
      </c>
      <c r="B599" s="9" t="s">
        <v>428</v>
      </c>
      <c r="C599" s="9" t="s">
        <v>402</v>
      </c>
      <c r="D599" s="9" t="s">
        <v>432</v>
      </c>
      <c r="E599" s="9" t="s">
        <v>65</v>
      </c>
      <c r="F599" s="10"/>
      <c r="G599" s="10">
        <v>72226.2</v>
      </c>
      <c r="H599" s="10">
        <v>72226.2</v>
      </c>
      <c r="I599" s="27"/>
      <c r="J599" s="10">
        <f t="shared" si="37"/>
        <v>72226.2</v>
      </c>
      <c r="K599" s="27">
        <f t="shared" si="38"/>
        <v>100</v>
      </c>
      <c r="L599" s="10">
        <f t="shared" si="39"/>
        <v>0</v>
      </c>
    </row>
    <row r="600" spans="1:12" ht="24" outlineLevel="5" x14ac:dyDescent="0.2">
      <c r="A600" s="8" t="s">
        <v>58</v>
      </c>
      <c r="B600" s="9" t="s">
        <v>428</v>
      </c>
      <c r="C600" s="9" t="s">
        <v>402</v>
      </c>
      <c r="D600" s="9" t="s">
        <v>433</v>
      </c>
      <c r="E600" s="9" t="s">
        <v>59</v>
      </c>
      <c r="F600" s="10"/>
      <c r="G600" s="10">
        <v>17000</v>
      </c>
      <c r="H600" s="10">
        <v>17000</v>
      </c>
      <c r="I600" s="27"/>
      <c r="J600" s="10">
        <f t="shared" si="37"/>
        <v>17000</v>
      </c>
      <c r="K600" s="27">
        <f t="shared" si="38"/>
        <v>100</v>
      </c>
      <c r="L600" s="10">
        <f t="shared" si="39"/>
        <v>0</v>
      </c>
    </row>
    <row r="601" spans="1:12" ht="24" outlineLevel="5" x14ac:dyDescent="0.2">
      <c r="A601" s="8" t="s">
        <v>64</v>
      </c>
      <c r="B601" s="9" t="s">
        <v>428</v>
      </c>
      <c r="C601" s="9" t="s">
        <v>402</v>
      </c>
      <c r="D601" s="9" t="s">
        <v>433</v>
      </c>
      <c r="E601" s="9" t="s">
        <v>65</v>
      </c>
      <c r="F601" s="10"/>
      <c r="G601" s="10">
        <v>113000</v>
      </c>
      <c r="H601" s="10">
        <v>113000</v>
      </c>
      <c r="I601" s="27"/>
      <c r="J601" s="10">
        <f t="shared" si="37"/>
        <v>113000</v>
      </c>
      <c r="K601" s="27">
        <f t="shared" si="38"/>
        <v>100</v>
      </c>
      <c r="L601" s="10">
        <f t="shared" si="39"/>
        <v>0</v>
      </c>
    </row>
    <row r="602" spans="1:12" ht="12" outlineLevel="3" x14ac:dyDescent="0.2">
      <c r="A602" s="5" t="s">
        <v>98</v>
      </c>
      <c r="B602" s="6" t="s">
        <v>428</v>
      </c>
      <c r="C602" s="6" t="s">
        <v>402</v>
      </c>
      <c r="D602" s="6" t="s">
        <v>99</v>
      </c>
      <c r="E602" s="6" t="s">
        <v>1</v>
      </c>
      <c r="F602" s="7"/>
      <c r="G602" s="7">
        <v>11799</v>
      </c>
      <c r="H602" s="7">
        <v>11799</v>
      </c>
      <c r="I602" s="27"/>
      <c r="J602" s="10">
        <f t="shared" si="37"/>
        <v>11799</v>
      </c>
      <c r="K602" s="27">
        <f t="shared" si="38"/>
        <v>100</v>
      </c>
      <c r="L602" s="10">
        <f t="shared" si="39"/>
        <v>0</v>
      </c>
    </row>
    <row r="603" spans="1:12" ht="36" outlineLevel="4" x14ac:dyDescent="0.2">
      <c r="A603" s="5" t="s">
        <v>434</v>
      </c>
      <c r="B603" s="6" t="s">
        <v>428</v>
      </c>
      <c r="C603" s="6" t="s">
        <v>402</v>
      </c>
      <c r="D603" s="6" t="s">
        <v>435</v>
      </c>
      <c r="E603" s="6" t="s">
        <v>1</v>
      </c>
      <c r="F603" s="7"/>
      <c r="G603" s="7">
        <v>11799</v>
      </c>
      <c r="H603" s="7">
        <v>11799</v>
      </c>
      <c r="I603" s="27"/>
      <c r="J603" s="10">
        <f t="shared" si="37"/>
        <v>11799</v>
      </c>
      <c r="K603" s="27">
        <f t="shared" si="38"/>
        <v>100</v>
      </c>
      <c r="L603" s="10">
        <f t="shared" si="39"/>
        <v>0</v>
      </c>
    </row>
    <row r="604" spans="1:12" ht="24" outlineLevel="5" x14ac:dyDescent="0.2">
      <c r="A604" s="8" t="s">
        <v>64</v>
      </c>
      <c r="B604" s="9" t="s">
        <v>428</v>
      </c>
      <c r="C604" s="9" t="s">
        <v>402</v>
      </c>
      <c r="D604" s="9" t="s">
        <v>436</v>
      </c>
      <c r="E604" s="9" t="s">
        <v>65</v>
      </c>
      <c r="F604" s="10"/>
      <c r="G604" s="10">
        <v>11799</v>
      </c>
      <c r="H604" s="10">
        <v>11799</v>
      </c>
      <c r="I604" s="27"/>
      <c r="J604" s="10">
        <f t="shared" si="37"/>
        <v>11799</v>
      </c>
      <c r="K604" s="27">
        <f t="shared" si="38"/>
        <v>100</v>
      </c>
      <c r="L604" s="10">
        <f t="shared" si="39"/>
        <v>0</v>
      </c>
    </row>
    <row r="605" spans="1:12" ht="12" outlineLevel="2" x14ac:dyDescent="0.2">
      <c r="A605" s="5" t="s">
        <v>127</v>
      </c>
      <c r="B605" s="6" t="s">
        <v>428</v>
      </c>
      <c r="C605" s="6" t="s">
        <v>128</v>
      </c>
      <c r="D605" s="6" t="s">
        <v>1</v>
      </c>
      <c r="E605" s="6" t="s">
        <v>1</v>
      </c>
      <c r="F605" s="7">
        <v>100000</v>
      </c>
      <c r="G605" s="7">
        <v>596964.80000000005</v>
      </c>
      <c r="H605" s="7">
        <v>442544.8</v>
      </c>
      <c r="I605" s="27">
        <f t="shared" si="36"/>
        <v>442.54480000000001</v>
      </c>
      <c r="J605" s="10">
        <f t="shared" si="37"/>
        <v>342544.8</v>
      </c>
      <c r="K605" s="27">
        <f t="shared" si="38"/>
        <v>74.132478162866548</v>
      </c>
      <c r="L605" s="10">
        <f t="shared" si="39"/>
        <v>-154420.00000000006</v>
      </c>
    </row>
    <row r="606" spans="1:12" ht="24" outlineLevel="3" x14ac:dyDescent="0.2">
      <c r="A606" s="5" t="s">
        <v>60</v>
      </c>
      <c r="B606" s="6" t="s">
        <v>428</v>
      </c>
      <c r="C606" s="6" t="s">
        <v>128</v>
      </c>
      <c r="D606" s="6" t="s">
        <v>61</v>
      </c>
      <c r="E606" s="6" t="s">
        <v>1</v>
      </c>
      <c r="F606" s="7">
        <v>100000</v>
      </c>
      <c r="G606" s="7">
        <v>596964.80000000005</v>
      </c>
      <c r="H606" s="7">
        <v>442544.8</v>
      </c>
      <c r="I606" s="27">
        <f t="shared" si="36"/>
        <v>442.54480000000001</v>
      </c>
      <c r="J606" s="10">
        <f t="shared" si="37"/>
        <v>342544.8</v>
      </c>
      <c r="K606" s="27">
        <f t="shared" si="38"/>
        <v>74.132478162866548</v>
      </c>
      <c r="L606" s="10">
        <f t="shared" si="39"/>
        <v>-154420.00000000006</v>
      </c>
    </row>
    <row r="607" spans="1:12" ht="24" outlineLevel="5" x14ac:dyDescent="0.2">
      <c r="A607" s="8" t="s">
        <v>64</v>
      </c>
      <c r="B607" s="9" t="s">
        <v>428</v>
      </c>
      <c r="C607" s="9" t="s">
        <v>128</v>
      </c>
      <c r="D607" s="9" t="s">
        <v>437</v>
      </c>
      <c r="E607" s="9" t="s">
        <v>65</v>
      </c>
      <c r="F607" s="10"/>
      <c r="G607" s="10">
        <v>39564.800000000003</v>
      </c>
      <c r="H607" s="10">
        <v>39564.800000000003</v>
      </c>
      <c r="I607" s="27"/>
      <c r="J607" s="10">
        <f t="shared" si="37"/>
        <v>39564.800000000003</v>
      </c>
      <c r="K607" s="27">
        <f t="shared" si="38"/>
        <v>100</v>
      </c>
      <c r="L607" s="10">
        <f t="shared" si="39"/>
        <v>0</v>
      </c>
    </row>
    <row r="608" spans="1:12" ht="24" outlineLevel="5" x14ac:dyDescent="0.2">
      <c r="A608" s="8" t="s">
        <v>64</v>
      </c>
      <c r="B608" s="9" t="s">
        <v>428</v>
      </c>
      <c r="C608" s="9" t="s">
        <v>128</v>
      </c>
      <c r="D608" s="9" t="s">
        <v>438</v>
      </c>
      <c r="E608" s="9" t="s">
        <v>65</v>
      </c>
      <c r="F608" s="10"/>
      <c r="G608" s="10">
        <v>100000</v>
      </c>
      <c r="H608" s="10">
        <v>100000</v>
      </c>
      <c r="I608" s="27"/>
      <c r="J608" s="10">
        <f t="shared" si="37"/>
        <v>100000</v>
      </c>
      <c r="K608" s="27">
        <f t="shared" si="38"/>
        <v>100</v>
      </c>
      <c r="L608" s="10">
        <f t="shared" si="39"/>
        <v>0</v>
      </c>
    </row>
    <row r="609" spans="1:12" ht="12" outlineLevel="5" x14ac:dyDescent="0.2">
      <c r="A609" s="8" t="s">
        <v>129</v>
      </c>
      <c r="B609" s="9" t="s">
        <v>428</v>
      </c>
      <c r="C609" s="9" t="s">
        <v>128</v>
      </c>
      <c r="D609" s="9" t="s">
        <v>439</v>
      </c>
      <c r="E609" s="9" t="s">
        <v>131</v>
      </c>
      <c r="F609" s="10">
        <v>100000</v>
      </c>
      <c r="G609" s="10">
        <v>210000</v>
      </c>
      <c r="H609" s="10">
        <v>55580</v>
      </c>
      <c r="I609" s="27">
        <f t="shared" si="36"/>
        <v>55.58</v>
      </c>
      <c r="J609" s="10">
        <f t="shared" si="37"/>
        <v>-44420</v>
      </c>
      <c r="K609" s="27">
        <f t="shared" si="38"/>
        <v>26.466666666666665</v>
      </c>
      <c r="L609" s="10">
        <f t="shared" si="39"/>
        <v>-154420</v>
      </c>
    </row>
    <row r="610" spans="1:12" ht="24" outlineLevel="5" x14ac:dyDescent="0.2">
      <c r="A610" s="8" t="s">
        <v>64</v>
      </c>
      <c r="B610" s="9" t="s">
        <v>428</v>
      </c>
      <c r="C610" s="9" t="s">
        <v>128</v>
      </c>
      <c r="D610" s="9" t="s">
        <v>439</v>
      </c>
      <c r="E610" s="9" t="s">
        <v>65</v>
      </c>
      <c r="F610" s="10"/>
      <c r="G610" s="10">
        <v>216200</v>
      </c>
      <c r="H610" s="10">
        <v>216200</v>
      </c>
      <c r="I610" s="27"/>
      <c r="J610" s="10">
        <f t="shared" si="37"/>
        <v>216200</v>
      </c>
      <c r="K610" s="27">
        <f t="shared" si="38"/>
        <v>100</v>
      </c>
      <c r="L610" s="10">
        <f t="shared" si="39"/>
        <v>0</v>
      </c>
    </row>
    <row r="611" spans="1:12" ht="24" outlineLevel="5" x14ac:dyDescent="0.2">
      <c r="A611" s="8" t="s">
        <v>64</v>
      </c>
      <c r="B611" s="9" t="s">
        <v>428</v>
      </c>
      <c r="C611" s="9" t="s">
        <v>128</v>
      </c>
      <c r="D611" s="9" t="s">
        <v>421</v>
      </c>
      <c r="E611" s="9" t="s">
        <v>65</v>
      </c>
      <c r="F611" s="10"/>
      <c r="G611" s="10">
        <v>31200</v>
      </c>
      <c r="H611" s="10">
        <v>31200</v>
      </c>
      <c r="I611" s="27"/>
      <c r="J611" s="10">
        <f t="shared" si="37"/>
        <v>31200</v>
      </c>
      <c r="K611" s="27">
        <f t="shared" si="38"/>
        <v>100</v>
      </c>
      <c r="L611" s="10">
        <f t="shared" si="39"/>
        <v>0</v>
      </c>
    </row>
    <row r="612" spans="1:12" ht="12" outlineLevel="1" x14ac:dyDescent="0.2">
      <c r="A612" s="5" t="s">
        <v>132</v>
      </c>
      <c r="B612" s="6" t="s">
        <v>428</v>
      </c>
      <c r="C612" s="6" t="s">
        <v>133</v>
      </c>
      <c r="D612" s="6" t="s">
        <v>1</v>
      </c>
      <c r="E612" s="6" t="s">
        <v>1</v>
      </c>
      <c r="F612" s="7">
        <v>43263668.829999998</v>
      </c>
      <c r="G612" s="7">
        <v>47969636.810000002</v>
      </c>
      <c r="H612" s="7">
        <v>23534266.350000001</v>
      </c>
      <c r="I612" s="27">
        <f t="shared" si="36"/>
        <v>54.397296823058184</v>
      </c>
      <c r="J612" s="10">
        <f t="shared" si="37"/>
        <v>-19729402.479999997</v>
      </c>
      <c r="K612" s="27">
        <f t="shared" si="38"/>
        <v>49.060755751008571</v>
      </c>
      <c r="L612" s="10">
        <f t="shared" si="39"/>
        <v>-24435370.460000001</v>
      </c>
    </row>
    <row r="613" spans="1:12" ht="12" outlineLevel="2" x14ac:dyDescent="0.2">
      <c r="A613" s="5" t="s">
        <v>440</v>
      </c>
      <c r="B613" s="6" t="s">
        <v>428</v>
      </c>
      <c r="C613" s="6" t="s">
        <v>441</v>
      </c>
      <c r="D613" s="6" t="s">
        <v>1</v>
      </c>
      <c r="E613" s="6" t="s">
        <v>1</v>
      </c>
      <c r="F613" s="7">
        <v>36694446.100000001</v>
      </c>
      <c r="G613" s="7">
        <v>40876785.380000003</v>
      </c>
      <c r="H613" s="7">
        <v>19784895.379999999</v>
      </c>
      <c r="I613" s="27">
        <f t="shared" si="36"/>
        <v>53.917956210817408</v>
      </c>
      <c r="J613" s="10">
        <f t="shared" si="37"/>
        <v>-16909550.720000003</v>
      </c>
      <c r="K613" s="27">
        <f t="shared" si="38"/>
        <v>48.401299652296679</v>
      </c>
      <c r="L613" s="10">
        <f t="shared" si="39"/>
        <v>-21091890.000000004</v>
      </c>
    </row>
    <row r="614" spans="1:12" ht="24" outlineLevel="3" x14ac:dyDescent="0.2">
      <c r="A614" s="5" t="s">
        <v>49</v>
      </c>
      <c r="B614" s="6" t="s">
        <v>428</v>
      </c>
      <c r="C614" s="6" t="s">
        <v>441</v>
      </c>
      <c r="D614" s="6" t="s">
        <v>50</v>
      </c>
      <c r="E614" s="6" t="s">
        <v>1</v>
      </c>
      <c r="F614" s="7">
        <v>22361390.77</v>
      </c>
      <c r="G614" s="7">
        <v>26135045.440000001</v>
      </c>
      <c r="H614" s="7">
        <v>12601670.029999999</v>
      </c>
      <c r="I614" s="27">
        <f t="shared" si="36"/>
        <v>56.35458974629779</v>
      </c>
      <c r="J614" s="10">
        <f t="shared" si="37"/>
        <v>-9759720.7400000002</v>
      </c>
      <c r="K614" s="27">
        <f t="shared" si="38"/>
        <v>48.217517199005869</v>
      </c>
      <c r="L614" s="10">
        <f t="shared" si="39"/>
        <v>-13533375.410000002</v>
      </c>
    </row>
    <row r="615" spans="1:12" ht="24" outlineLevel="4" x14ac:dyDescent="0.2">
      <c r="A615" s="5" t="s">
        <v>442</v>
      </c>
      <c r="B615" s="6" t="s">
        <v>428</v>
      </c>
      <c r="C615" s="6" t="s">
        <v>441</v>
      </c>
      <c r="D615" s="6" t="s">
        <v>443</v>
      </c>
      <c r="E615" s="6" t="s">
        <v>1</v>
      </c>
      <c r="F615" s="7">
        <v>1168827.76</v>
      </c>
      <c r="G615" s="7">
        <v>4412448.76</v>
      </c>
      <c r="H615" s="7">
        <v>1623966.76</v>
      </c>
      <c r="I615" s="27">
        <f t="shared" si="36"/>
        <v>138.93978356571546</v>
      </c>
      <c r="J615" s="10">
        <f t="shared" si="37"/>
        <v>455139</v>
      </c>
      <c r="K615" s="27">
        <f t="shared" si="38"/>
        <v>36.804206651002566</v>
      </c>
      <c r="L615" s="10">
        <f t="shared" si="39"/>
        <v>-2788482</v>
      </c>
    </row>
    <row r="616" spans="1:12" ht="24" outlineLevel="5" x14ac:dyDescent="0.2">
      <c r="A616" s="8" t="s">
        <v>58</v>
      </c>
      <c r="B616" s="9" t="s">
        <v>428</v>
      </c>
      <c r="C616" s="9" t="s">
        <v>441</v>
      </c>
      <c r="D616" s="9" t="s">
        <v>443</v>
      </c>
      <c r="E616" s="9" t="s">
        <v>59</v>
      </c>
      <c r="F616" s="10"/>
      <c r="G616" s="10">
        <v>57285</v>
      </c>
      <c r="H616" s="10">
        <v>41273</v>
      </c>
      <c r="I616" s="27"/>
      <c r="J616" s="10">
        <f t="shared" si="37"/>
        <v>41273</v>
      </c>
      <c r="K616" s="27">
        <f t="shared" si="38"/>
        <v>72.048529283407532</v>
      </c>
      <c r="L616" s="10">
        <f t="shared" si="39"/>
        <v>-16012</v>
      </c>
    </row>
    <row r="617" spans="1:12" ht="24" outlineLevel="5" x14ac:dyDescent="0.2">
      <c r="A617" s="8" t="s">
        <v>64</v>
      </c>
      <c r="B617" s="9" t="s">
        <v>428</v>
      </c>
      <c r="C617" s="9" t="s">
        <v>441</v>
      </c>
      <c r="D617" s="9" t="s">
        <v>443</v>
      </c>
      <c r="E617" s="9" t="s">
        <v>65</v>
      </c>
      <c r="F617" s="10">
        <v>1168827.76</v>
      </c>
      <c r="G617" s="10">
        <v>4355163.76</v>
      </c>
      <c r="H617" s="10">
        <v>1582693.76</v>
      </c>
      <c r="I617" s="27">
        <f t="shared" si="36"/>
        <v>135.40863882288355</v>
      </c>
      <c r="J617" s="10">
        <f t="shared" si="37"/>
        <v>413866</v>
      </c>
      <c r="K617" s="27">
        <f t="shared" si="38"/>
        <v>36.340625685221077</v>
      </c>
      <c r="L617" s="10">
        <f t="shared" si="39"/>
        <v>-2772470</v>
      </c>
    </row>
    <row r="618" spans="1:12" ht="48" outlineLevel="4" x14ac:dyDescent="0.2">
      <c r="A618" s="5" t="s">
        <v>444</v>
      </c>
      <c r="B618" s="6" t="s">
        <v>428</v>
      </c>
      <c r="C618" s="6" t="s">
        <v>441</v>
      </c>
      <c r="D618" s="6" t="s">
        <v>445</v>
      </c>
      <c r="E618" s="6" t="s">
        <v>1</v>
      </c>
      <c r="F618" s="7">
        <v>187900</v>
      </c>
      <c r="G618" s="7">
        <v>187900</v>
      </c>
      <c r="H618" s="7"/>
      <c r="I618" s="27">
        <f t="shared" si="36"/>
        <v>0</v>
      </c>
      <c r="J618" s="10">
        <f t="shared" si="37"/>
        <v>-187900</v>
      </c>
      <c r="K618" s="27">
        <f t="shared" si="38"/>
        <v>0</v>
      </c>
      <c r="L618" s="10">
        <f t="shared" si="39"/>
        <v>-187900</v>
      </c>
    </row>
    <row r="619" spans="1:12" ht="24" outlineLevel="5" x14ac:dyDescent="0.2">
      <c r="A619" s="8" t="s">
        <v>58</v>
      </c>
      <c r="B619" s="9" t="s">
        <v>428</v>
      </c>
      <c r="C619" s="9" t="s">
        <v>441</v>
      </c>
      <c r="D619" s="9" t="s">
        <v>445</v>
      </c>
      <c r="E619" s="9" t="s">
        <v>59</v>
      </c>
      <c r="F619" s="10">
        <v>187900</v>
      </c>
      <c r="G619" s="10">
        <v>187900</v>
      </c>
      <c r="H619" s="10"/>
      <c r="I619" s="27">
        <f t="shared" si="36"/>
        <v>0</v>
      </c>
      <c r="J619" s="10">
        <f t="shared" si="37"/>
        <v>-187900</v>
      </c>
      <c r="K619" s="27">
        <f t="shared" si="38"/>
        <v>0</v>
      </c>
      <c r="L619" s="10">
        <f t="shared" si="39"/>
        <v>-187900</v>
      </c>
    </row>
    <row r="620" spans="1:12" ht="24" outlineLevel="4" x14ac:dyDescent="0.2">
      <c r="A620" s="5" t="s">
        <v>51</v>
      </c>
      <c r="B620" s="6" t="s">
        <v>428</v>
      </c>
      <c r="C620" s="6" t="s">
        <v>441</v>
      </c>
      <c r="D620" s="6" t="s">
        <v>52</v>
      </c>
      <c r="E620" s="6" t="s">
        <v>1</v>
      </c>
      <c r="F620" s="7">
        <v>21004663.010000002</v>
      </c>
      <c r="G620" s="7">
        <v>21224196.68</v>
      </c>
      <c r="H620" s="7">
        <v>10667203.27</v>
      </c>
      <c r="I620" s="27">
        <f t="shared" si="36"/>
        <v>50.784929350789895</v>
      </c>
      <c r="J620" s="10">
        <f t="shared" si="37"/>
        <v>-10337459.740000002</v>
      </c>
      <c r="K620" s="27">
        <f t="shared" si="38"/>
        <v>50.259632582711255</v>
      </c>
      <c r="L620" s="10">
        <f t="shared" si="39"/>
        <v>-10556993.41</v>
      </c>
    </row>
    <row r="621" spans="1:12" ht="48" outlineLevel="5" x14ac:dyDescent="0.2">
      <c r="A621" s="8" t="s">
        <v>53</v>
      </c>
      <c r="B621" s="9" t="s">
        <v>428</v>
      </c>
      <c r="C621" s="9" t="s">
        <v>441</v>
      </c>
      <c r="D621" s="9" t="s">
        <v>54</v>
      </c>
      <c r="E621" s="9" t="s">
        <v>55</v>
      </c>
      <c r="F621" s="10">
        <v>21004663.010000002</v>
      </c>
      <c r="G621" s="10">
        <v>20945780.68</v>
      </c>
      <c r="H621" s="10">
        <v>10429848.27</v>
      </c>
      <c r="I621" s="27">
        <f t="shared" si="36"/>
        <v>49.654918362815472</v>
      </c>
      <c r="J621" s="10">
        <f t="shared" si="37"/>
        <v>-10574814.740000002</v>
      </c>
      <c r="K621" s="27">
        <f t="shared" si="38"/>
        <v>49.79450720573476</v>
      </c>
      <c r="L621" s="10">
        <f t="shared" si="39"/>
        <v>-10515932.41</v>
      </c>
    </row>
    <row r="622" spans="1:12" ht="24" outlineLevel="5" x14ac:dyDescent="0.2">
      <c r="A622" s="8" t="s">
        <v>64</v>
      </c>
      <c r="B622" s="9" t="s">
        <v>428</v>
      </c>
      <c r="C622" s="9" t="s">
        <v>441</v>
      </c>
      <c r="D622" s="9" t="s">
        <v>446</v>
      </c>
      <c r="E622" s="9" t="s">
        <v>65</v>
      </c>
      <c r="F622" s="10"/>
      <c r="G622" s="10">
        <v>278416</v>
      </c>
      <c r="H622" s="10">
        <v>237355</v>
      </c>
      <c r="I622" s="27"/>
      <c r="J622" s="10">
        <f t="shared" si="37"/>
        <v>237355</v>
      </c>
      <c r="K622" s="27">
        <f t="shared" si="38"/>
        <v>85.251925176713982</v>
      </c>
      <c r="L622" s="10">
        <f t="shared" si="39"/>
        <v>-41061</v>
      </c>
    </row>
    <row r="623" spans="1:12" ht="24" outlineLevel="4" x14ac:dyDescent="0.2">
      <c r="A623" s="5" t="s">
        <v>56</v>
      </c>
      <c r="B623" s="6" t="s">
        <v>428</v>
      </c>
      <c r="C623" s="6" t="s">
        <v>441</v>
      </c>
      <c r="D623" s="6" t="s">
        <v>57</v>
      </c>
      <c r="E623" s="6" t="s">
        <v>1</v>
      </c>
      <c r="F623" s="7"/>
      <c r="G623" s="7">
        <v>310500</v>
      </c>
      <c r="H623" s="7">
        <v>310500</v>
      </c>
      <c r="I623" s="27"/>
      <c r="J623" s="10">
        <f t="shared" si="37"/>
        <v>310500</v>
      </c>
      <c r="K623" s="27">
        <f t="shared" si="38"/>
        <v>100</v>
      </c>
      <c r="L623" s="10">
        <f t="shared" si="39"/>
        <v>0</v>
      </c>
    </row>
    <row r="624" spans="1:12" ht="24" outlineLevel="5" x14ac:dyDescent="0.2">
      <c r="A624" s="8" t="s">
        <v>58</v>
      </c>
      <c r="B624" s="9" t="s">
        <v>428</v>
      </c>
      <c r="C624" s="9" t="s">
        <v>441</v>
      </c>
      <c r="D624" s="9" t="s">
        <v>57</v>
      </c>
      <c r="E624" s="9" t="s">
        <v>59</v>
      </c>
      <c r="F624" s="10"/>
      <c r="G624" s="10">
        <v>310500</v>
      </c>
      <c r="H624" s="10">
        <v>310500</v>
      </c>
      <c r="I624" s="27"/>
      <c r="J624" s="10">
        <f t="shared" si="37"/>
        <v>310500</v>
      </c>
      <c r="K624" s="27">
        <f t="shared" si="38"/>
        <v>100</v>
      </c>
      <c r="L624" s="10">
        <f t="shared" si="39"/>
        <v>0</v>
      </c>
    </row>
    <row r="625" spans="1:12" ht="12" outlineLevel="3" x14ac:dyDescent="0.2">
      <c r="A625" s="5" t="s">
        <v>447</v>
      </c>
      <c r="B625" s="6" t="s">
        <v>428</v>
      </c>
      <c r="C625" s="6" t="s">
        <v>441</v>
      </c>
      <c r="D625" s="6" t="s">
        <v>448</v>
      </c>
      <c r="E625" s="6" t="s">
        <v>1</v>
      </c>
      <c r="F625" s="7">
        <v>3757055.85</v>
      </c>
      <c r="G625" s="7">
        <v>3811719.46</v>
      </c>
      <c r="H625" s="7">
        <v>1928124.08</v>
      </c>
      <c r="I625" s="27">
        <f t="shared" si="36"/>
        <v>51.320080323000795</v>
      </c>
      <c r="J625" s="10">
        <f t="shared" si="37"/>
        <v>-1828931.77</v>
      </c>
      <c r="K625" s="27">
        <f t="shared" si="38"/>
        <v>50.584102535185004</v>
      </c>
      <c r="L625" s="10">
        <f t="shared" si="39"/>
        <v>-1883595.38</v>
      </c>
    </row>
    <row r="626" spans="1:12" ht="24" outlineLevel="4" x14ac:dyDescent="0.2">
      <c r="A626" s="5" t="s">
        <v>51</v>
      </c>
      <c r="B626" s="6" t="s">
        <v>428</v>
      </c>
      <c r="C626" s="6" t="s">
        <v>441</v>
      </c>
      <c r="D626" s="6" t="s">
        <v>449</v>
      </c>
      <c r="E626" s="6" t="s">
        <v>1</v>
      </c>
      <c r="F626" s="7">
        <v>3757055.85</v>
      </c>
      <c r="G626" s="7">
        <v>3749619.46</v>
      </c>
      <c r="H626" s="7">
        <v>1866024.08</v>
      </c>
      <c r="I626" s="27">
        <f t="shared" si="36"/>
        <v>49.667190334687199</v>
      </c>
      <c r="J626" s="10">
        <f t="shared" si="37"/>
        <v>-1891031.77</v>
      </c>
      <c r="K626" s="27">
        <f t="shared" si="38"/>
        <v>49.765692223071625</v>
      </c>
      <c r="L626" s="10">
        <f t="shared" si="39"/>
        <v>-1883595.38</v>
      </c>
    </row>
    <row r="627" spans="1:12" ht="48" outlineLevel="5" x14ac:dyDescent="0.2">
      <c r="A627" s="8" t="s">
        <v>53</v>
      </c>
      <c r="B627" s="9" t="s">
        <v>428</v>
      </c>
      <c r="C627" s="9" t="s">
        <v>441</v>
      </c>
      <c r="D627" s="9" t="s">
        <v>450</v>
      </c>
      <c r="E627" s="9" t="s">
        <v>55</v>
      </c>
      <c r="F627" s="10">
        <v>3757055.85</v>
      </c>
      <c r="G627" s="10">
        <v>3740019.46</v>
      </c>
      <c r="H627" s="10">
        <v>1856424.08</v>
      </c>
      <c r="I627" s="27">
        <f t="shared" si="36"/>
        <v>49.411671109440654</v>
      </c>
      <c r="J627" s="10">
        <f t="shared" si="37"/>
        <v>-1900631.77</v>
      </c>
      <c r="K627" s="27">
        <f t="shared" si="38"/>
        <v>49.636749216272797</v>
      </c>
      <c r="L627" s="10">
        <f t="shared" si="39"/>
        <v>-1883595.38</v>
      </c>
    </row>
    <row r="628" spans="1:12" ht="24" outlineLevel="5" x14ac:dyDescent="0.2">
      <c r="A628" s="8" t="s">
        <v>64</v>
      </c>
      <c r="B628" s="9" t="s">
        <v>428</v>
      </c>
      <c r="C628" s="9" t="s">
        <v>441</v>
      </c>
      <c r="D628" s="9" t="s">
        <v>451</v>
      </c>
      <c r="E628" s="9" t="s">
        <v>65</v>
      </c>
      <c r="F628" s="10"/>
      <c r="G628" s="10">
        <v>9600</v>
      </c>
      <c r="H628" s="10">
        <v>9600</v>
      </c>
      <c r="I628" s="27"/>
      <c r="J628" s="10">
        <f t="shared" si="37"/>
        <v>9600</v>
      </c>
      <c r="K628" s="27">
        <f t="shared" si="38"/>
        <v>100</v>
      </c>
      <c r="L628" s="10">
        <f t="shared" si="39"/>
        <v>0</v>
      </c>
    </row>
    <row r="629" spans="1:12" ht="24" outlineLevel="4" x14ac:dyDescent="0.2">
      <c r="A629" s="5" t="s">
        <v>90</v>
      </c>
      <c r="B629" s="6" t="s">
        <v>428</v>
      </c>
      <c r="C629" s="6" t="s">
        <v>441</v>
      </c>
      <c r="D629" s="6" t="s">
        <v>452</v>
      </c>
      <c r="E629" s="6" t="s">
        <v>1</v>
      </c>
      <c r="F629" s="7"/>
      <c r="G629" s="7">
        <v>62100</v>
      </c>
      <c r="H629" s="7">
        <v>62100</v>
      </c>
      <c r="I629" s="27"/>
      <c r="J629" s="10">
        <f t="shared" si="37"/>
        <v>62100</v>
      </c>
      <c r="K629" s="27">
        <f t="shared" si="38"/>
        <v>100</v>
      </c>
      <c r="L629" s="10">
        <f t="shared" si="39"/>
        <v>0</v>
      </c>
    </row>
    <row r="630" spans="1:12" ht="24" outlineLevel="5" x14ac:dyDescent="0.2">
      <c r="A630" s="8" t="s">
        <v>58</v>
      </c>
      <c r="B630" s="9" t="s">
        <v>428</v>
      </c>
      <c r="C630" s="9" t="s">
        <v>441</v>
      </c>
      <c r="D630" s="9" t="s">
        <v>452</v>
      </c>
      <c r="E630" s="9" t="s">
        <v>59</v>
      </c>
      <c r="F630" s="10"/>
      <c r="G630" s="10">
        <v>62100</v>
      </c>
      <c r="H630" s="10">
        <v>62100</v>
      </c>
      <c r="I630" s="27"/>
      <c r="J630" s="10">
        <f t="shared" si="37"/>
        <v>62100</v>
      </c>
      <c r="K630" s="27">
        <f t="shared" si="38"/>
        <v>100</v>
      </c>
      <c r="L630" s="10">
        <f t="shared" si="39"/>
        <v>0</v>
      </c>
    </row>
    <row r="631" spans="1:12" ht="12" outlineLevel="3" x14ac:dyDescent="0.2">
      <c r="A631" s="5" t="s">
        <v>453</v>
      </c>
      <c r="B631" s="6" t="s">
        <v>428</v>
      </c>
      <c r="C631" s="6" t="s">
        <v>441</v>
      </c>
      <c r="D631" s="6" t="s">
        <v>454</v>
      </c>
      <c r="E631" s="6" t="s">
        <v>1</v>
      </c>
      <c r="F631" s="7">
        <v>10575999.48</v>
      </c>
      <c r="G631" s="7">
        <v>10930020.48</v>
      </c>
      <c r="H631" s="7">
        <v>5255101.2699999996</v>
      </c>
      <c r="I631" s="27">
        <f t="shared" si="36"/>
        <v>49.68893275702014</v>
      </c>
      <c r="J631" s="10">
        <f t="shared" si="37"/>
        <v>-5320898.2100000009</v>
      </c>
      <c r="K631" s="27">
        <f t="shared" si="38"/>
        <v>48.079518969025749</v>
      </c>
      <c r="L631" s="10">
        <f t="shared" si="39"/>
        <v>-5674919.2100000009</v>
      </c>
    </row>
    <row r="632" spans="1:12" ht="24" outlineLevel="4" x14ac:dyDescent="0.2">
      <c r="A632" s="5" t="s">
        <v>23</v>
      </c>
      <c r="B632" s="6" t="s">
        <v>428</v>
      </c>
      <c r="C632" s="6" t="s">
        <v>441</v>
      </c>
      <c r="D632" s="6" t="s">
        <v>455</v>
      </c>
      <c r="E632" s="6" t="s">
        <v>1</v>
      </c>
      <c r="F632" s="7">
        <v>66953.11</v>
      </c>
      <c r="G632" s="7">
        <v>66953.11</v>
      </c>
      <c r="H632" s="7">
        <v>37940</v>
      </c>
      <c r="I632" s="27">
        <f t="shared" si="36"/>
        <v>56.666523780598091</v>
      </c>
      <c r="J632" s="10">
        <f t="shared" si="37"/>
        <v>-29013.11</v>
      </c>
      <c r="K632" s="27">
        <f t="shared" si="38"/>
        <v>56.666523780598091</v>
      </c>
      <c r="L632" s="10">
        <f t="shared" si="39"/>
        <v>-29013.11</v>
      </c>
    </row>
    <row r="633" spans="1:12" ht="24" outlineLevel="5" x14ac:dyDescent="0.2">
      <c r="A633" s="8" t="s">
        <v>58</v>
      </c>
      <c r="B633" s="9" t="s">
        <v>428</v>
      </c>
      <c r="C633" s="9" t="s">
        <v>441</v>
      </c>
      <c r="D633" s="9" t="s">
        <v>455</v>
      </c>
      <c r="E633" s="9" t="s">
        <v>59</v>
      </c>
      <c r="F633" s="10">
        <v>66953.11</v>
      </c>
      <c r="G633" s="10">
        <v>66953.11</v>
      </c>
      <c r="H633" s="10">
        <v>37940</v>
      </c>
      <c r="I633" s="27">
        <f t="shared" si="36"/>
        <v>56.666523780598091</v>
      </c>
      <c r="J633" s="10">
        <f t="shared" si="37"/>
        <v>-29013.11</v>
      </c>
      <c r="K633" s="27">
        <f t="shared" si="38"/>
        <v>56.666523780598091</v>
      </c>
      <c r="L633" s="10">
        <f t="shared" si="39"/>
        <v>-29013.11</v>
      </c>
    </row>
    <row r="634" spans="1:12" ht="24" outlineLevel="4" x14ac:dyDescent="0.2">
      <c r="A634" s="5" t="s">
        <v>90</v>
      </c>
      <c r="B634" s="6" t="s">
        <v>428</v>
      </c>
      <c r="C634" s="6" t="s">
        <v>441</v>
      </c>
      <c r="D634" s="6" t="s">
        <v>456</v>
      </c>
      <c r="E634" s="6" t="s">
        <v>1</v>
      </c>
      <c r="F634" s="7">
        <v>10509046.369999999</v>
      </c>
      <c r="G634" s="7">
        <v>10863067.369999999</v>
      </c>
      <c r="H634" s="7">
        <v>5217161.2699999996</v>
      </c>
      <c r="I634" s="27">
        <f t="shared" si="36"/>
        <v>49.644478540825013</v>
      </c>
      <c r="J634" s="10">
        <f t="shared" si="37"/>
        <v>-5291885.0999999996</v>
      </c>
      <c r="K634" s="27">
        <f t="shared" si="38"/>
        <v>48.026594076070801</v>
      </c>
      <c r="L634" s="10">
        <f t="shared" si="39"/>
        <v>-5645906.0999999996</v>
      </c>
    </row>
    <row r="635" spans="1:12" ht="24" outlineLevel="5" x14ac:dyDescent="0.2">
      <c r="A635" s="8" t="s">
        <v>58</v>
      </c>
      <c r="B635" s="9" t="s">
        <v>428</v>
      </c>
      <c r="C635" s="9" t="s">
        <v>441</v>
      </c>
      <c r="D635" s="9" t="s">
        <v>456</v>
      </c>
      <c r="E635" s="9" t="s">
        <v>59</v>
      </c>
      <c r="F635" s="10">
        <v>9299246.3699999992</v>
      </c>
      <c r="G635" s="10">
        <v>9653267.3699999992</v>
      </c>
      <c r="H635" s="10">
        <v>4712229.6900000004</v>
      </c>
      <c r="I635" s="27">
        <f t="shared" si="36"/>
        <v>50.673242782361093</v>
      </c>
      <c r="J635" s="10">
        <f t="shared" si="37"/>
        <v>-4587016.6799999988</v>
      </c>
      <c r="K635" s="27">
        <f t="shared" si="38"/>
        <v>48.814867644135305</v>
      </c>
      <c r="L635" s="10">
        <f t="shared" si="39"/>
        <v>-4941037.6799999988</v>
      </c>
    </row>
    <row r="636" spans="1:12" ht="24" outlineLevel="5" x14ac:dyDescent="0.2">
      <c r="A636" s="8" t="s">
        <v>58</v>
      </c>
      <c r="B636" s="9" t="s">
        <v>428</v>
      </c>
      <c r="C636" s="9" t="s">
        <v>441</v>
      </c>
      <c r="D636" s="9" t="s">
        <v>457</v>
      </c>
      <c r="E636" s="9" t="s">
        <v>59</v>
      </c>
      <c r="F636" s="10">
        <v>1209800</v>
      </c>
      <c r="G636" s="10">
        <v>1209800</v>
      </c>
      <c r="H636" s="10">
        <v>504931.58</v>
      </c>
      <c r="I636" s="27">
        <f t="shared" si="36"/>
        <v>41.736781286163009</v>
      </c>
      <c r="J636" s="10">
        <f t="shared" si="37"/>
        <v>-704868.41999999993</v>
      </c>
      <c r="K636" s="27">
        <f t="shared" si="38"/>
        <v>41.736781286163009</v>
      </c>
      <c r="L636" s="10">
        <f t="shared" si="39"/>
        <v>-704868.41999999993</v>
      </c>
    </row>
    <row r="637" spans="1:12" ht="24" outlineLevel="2" x14ac:dyDescent="0.2">
      <c r="A637" s="5" t="s">
        <v>134</v>
      </c>
      <c r="B637" s="6" t="s">
        <v>428</v>
      </c>
      <c r="C637" s="6" t="s">
        <v>135</v>
      </c>
      <c r="D637" s="6" t="s">
        <v>1</v>
      </c>
      <c r="E637" s="6" t="s">
        <v>1</v>
      </c>
      <c r="F637" s="7">
        <v>6569222.7300000004</v>
      </c>
      <c r="G637" s="7">
        <v>7092851.4299999997</v>
      </c>
      <c r="H637" s="7">
        <v>3749370.97</v>
      </c>
      <c r="I637" s="27">
        <f t="shared" si="36"/>
        <v>57.074803581823438</v>
      </c>
      <c r="J637" s="10">
        <f t="shared" si="37"/>
        <v>-2819851.7600000002</v>
      </c>
      <c r="K637" s="27">
        <f t="shared" si="38"/>
        <v>52.861264711419452</v>
      </c>
      <c r="L637" s="10">
        <f t="shared" si="39"/>
        <v>-3343480.4599999995</v>
      </c>
    </row>
    <row r="638" spans="1:12" ht="60" outlineLevel="3" x14ac:dyDescent="0.2">
      <c r="A638" s="5" t="s">
        <v>8</v>
      </c>
      <c r="B638" s="6" t="s">
        <v>428</v>
      </c>
      <c r="C638" s="6" t="s">
        <v>135</v>
      </c>
      <c r="D638" s="6" t="s">
        <v>9</v>
      </c>
      <c r="E638" s="6" t="s">
        <v>1</v>
      </c>
      <c r="F638" s="7">
        <v>5972322.7300000004</v>
      </c>
      <c r="G638" s="7">
        <v>5180659.2300000004</v>
      </c>
      <c r="H638" s="7">
        <v>2295196.25</v>
      </c>
      <c r="I638" s="27">
        <f t="shared" si="36"/>
        <v>38.430546267549069</v>
      </c>
      <c r="J638" s="10">
        <f t="shared" si="37"/>
        <v>-3677126.4800000004</v>
      </c>
      <c r="K638" s="27">
        <f t="shared" si="38"/>
        <v>44.303169695259029</v>
      </c>
      <c r="L638" s="10">
        <f t="shared" si="39"/>
        <v>-2885462.9800000004</v>
      </c>
    </row>
    <row r="639" spans="1:12" ht="12" outlineLevel="4" x14ac:dyDescent="0.2">
      <c r="A639" s="5" t="s">
        <v>16</v>
      </c>
      <c r="B639" s="6" t="s">
        <v>428</v>
      </c>
      <c r="C639" s="6" t="s">
        <v>135</v>
      </c>
      <c r="D639" s="6" t="s">
        <v>17</v>
      </c>
      <c r="E639" s="6" t="s">
        <v>1</v>
      </c>
      <c r="F639" s="7">
        <v>5968069.7599999998</v>
      </c>
      <c r="G639" s="7">
        <v>5176406.26</v>
      </c>
      <c r="H639" s="7">
        <v>2293398.25</v>
      </c>
      <c r="I639" s="27">
        <f t="shared" si="36"/>
        <v>38.427805676319707</v>
      </c>
      <c r="J639" s="10">
        <f t="shared" si="37"/>
        <v>-3674671.51</v>
      </c>
      <c r="K639" s="27">
        <f t="shared" si="38"/>
        <v>44.304834953197819</v>
      </c>
      <c r="L639" s="10">
        <f t="shared" si="39"/>
        <v>-2883008.01</v>
      </c>
    </row>
    <row r="640" spans="1:12" ht="24" outlineLevel="5" x14ac:dyDescent="0.2">
      <c r="A640" s="8" t="s">
        <v>12</v>
      </c>
      <c r="B640" s="9" t="s">
        <v>428</v>
      </c>
      <c r="C640" s="9" t="s">
        <v>135</v>
      </c>
      <c r="D640" s="9" t="s">
        <v>17</v>
      </c>
      <c r="E640" s="9" t="s">
        <v>13</v>
      </c>
      <c r="F640" s="10">
        <v>5968069.7599999998</v>
      </c>
      <c r="G640" s="10">
        <v>5176406.26</v>
      </c>
      <c r="H640" s="10">
        <v>2293398.25</v>
      </c>
      <c r="I640" s="27">
        <f t="shared" si="36"/>
        <v>38.427805676319707</v>
      </c>
      <c r="J640" s="10">
        <f t="shared" si="37"/>
        <v>-3674671.51</v>
      </c>
      <c r="K640" s="27">
        <f t="shared" si="38"/>
        <v>44.304834953197819</v>
      </c>
      <c r="L640" s="10">
        <f t="shared" si="39"/>
        <v>-2883008.01</v>
      </c>
    </row>
    <row r="641" spans="1:12" ht="24" outlineLevel="4" x14ac:dyDescent="0.2">
      <c r="A641" s="5" t="s">
        <v>23</v>
      </c>
      <c r="B641" s="6" t="s">
        <v>428</v>
      </c>
      <c r="C641" s="6" t="s">
        <v>135</v>
      </c>
      <c r="D641" s="6" t="s">
        <v>24</v>
      </c>
      <c r="E641" s="6" t="s">
        <v>1</v>
      </c>
      <c r="F641" s="7">
        <v>4252.97</v>
      </c>
      <c r="G641" s="7">
        <v>4252.97</v>
      </c>
      <c r="H641" s="7">
        <v>1798</v>
      </c>
      <c r="I641" s="27">
        <f t="shared" si="36"/>
        <v>42.276338652753246</v>
      </c>
      <c r="J641" s="10">
        <f t="shared" si="37"/>
        <v>-2454.9700000000003</v>
      </c>
      <c r="K641" s="27">
        <f t="shared" si="38"/>
        <v>42.276338652753246</v>
      </c>
      <c r="L641" s="10">
        <f t="shared" si="39"/>
        <v>-2454.9700000000003</v>
      </c>
    </row>
    <row r="642" spans="1:12" ht="24" outlineLevel="5" x14ac:dyDescent="0.2">
      <c r="A642" s="8" t="s">
        <v>12</v>
      </c>
      <c r="B642" s="9" t="s">
        <v>428</v>
      </c>
      <c r="C642" s="9" t="s">
        <v>135</v>
      </c>
      <c r="D642" s="9" t="s">
        <v>24</v>
      </c>
      <c r="E642" s="9" t="s">
        <v>13</v>
      </c>
      <c r="F642" s="10">
        <v>4252.97</v>
      </c>
      <c r="G642" s="10">
        <v>4252.97</v>
      </c>
      <c r="H642" s="10">
        <v>1798</v>
      </c>
      <c r="I642" s="27">
        <f t="shared" si="36"/>
        <v>42.276338652753246</v>
      </c>
      <c r="J642" s="10">
        <f t="shared" si="37"/>
        <v>-2454.9700000000003</v>
      </c>
      <c r="K642" s="27">
        <f t="shared" si="38"/>
        <v>42.276338652753246</v>
      </c>
      <c r="L642" s="10">
        <f t="shared" si="39"/>
        <v>-2454.9700000000003</v>
      </c>
    </row>
    <row r="643" spans="1:12" ht="24" outlineLevel="3" x14ac:dyDescent="0.2">
      <c r="A643" s="5" t="s">
        <v>49</v>
      </c>
      <c r="B643" s="6" t="s">
        <v>428</v>
      </c>
      <c r="C643" s="6" t="s">
        <v>135</v>
      </c>
      <c r="D643" s="6" t="s">
        <v>50</v>
      </c>
      <c r="E643" s="6" t="s">
        <v>1</v>
      </c>
      <c r="F643" s="7"/>
      <c r="G643" s="7">
        <v>400000</v>
      </c>
      <c r="H643" s="7">
        <v>400000</v>
      </c>
      <c r="I643" s="27"/>
      <c r="J643" s="10">
        <f t="shared" si="37"/>
        <v>400000</v>
      </c>
      <c r="K643" s="27">
        <f t="shared" si="38"/>
        <v>100</v>
      </c>
      <c r="L643" s="10">
        <f t="shared" si="39"/>
        <v>0</v>
      </c>
    </row>
    <row r="644" spans="1:12" ht="24" outlineLevel="4" x14ac:dyDescent="0.2">
      <c r="A644" s="5" t="s">
        <v>51</v>
      </c>
      <c r="B644" s="6" t="s">
        <v>428</v>
      </c>
      <c r="C644" s="6" t="s">
        <v>135</v>
      </c>
      <c r="D644" s="6" t="s">
        <v>52</v>
      </c>
      <c r="E644" s="6" t="s">
        <v>1</v>
      </c>
      <c r="F644" s="7"/>
      <c r="G644" s="7">
        <v>400000</v>
      </c>
      <c r="H644" s="7">
        <v>400000</v>
      </c>
      <c r="I644" s="27"/>
      <c r="J644" s="10">
        <f t="shared" si="37"/>
        <v>400000</v>
      </c>
      <c r="K644" s="27">
        <f t="shared" si="38"/>
        <v>100</v>
      </c>
      <c r="L644" s="10">
        <f t="shared" si="39"/>
        <v>0</v>
      </c>
    </row>
    <row r="645" spans="1:12" ht="24" outlineLevel="5" x14ac:dyDescent="0.2">
      <c r="A645" s="8" t="s">
        <v>64</v>
      </c>
      <c r="B645" s="9" t="s">
        <v>428</v>
      </c>
      <c r="C645" s="9" t="s">
        <v>135</v>
      </c>
      <c r="D645" s="9" t="s">
        <v>446</v>
      </c>
      <c r="E645" s="9" t="s">
        <v>65</v>
      </c>
      <c r="F645" s="10"/>
      <c r="G645" s="10">
        <v>400000</v>
      </c>
      <c r="H645" s="10">
        <v>400000</v>
      </c>
      <c r="I645" s="27"/>
      <c r="J645" s="10">
        <f t="shared" si="37"/>
        <v>400000</v>
      </c>
      <c r="K645" s="27">
        <f t="shared" si="38"/>
        <v>100</v>
      </c>
      <c r="L645" s="10">
        <f t="shared" si="39"/>
        <v>0</v>
      </c>
    </row>
    <row r="646" spans="1:12" ht="24" outlineLevel="3" x14ac:dyDescent="0.2">
      <c r="A646" s="5" t="s">
        <v>60</v>
      </c>
      <c r="B646" s="6" t="s">
        <v>428</v>
      </c>
      <c r="C646" s="6" t="s">
        <v>135</v>
      </c>
      <c r="D646" s="6" t="s">
        <v>61</v>
      </c>
      <c r="E646" s="6" t="s">
        <v>1</v>
      </c>
      <c r="F646" s="7">
        <v>596900</v>
      </c>
      <c r="G646" s="7">
        <v>1512192.2</v>
      </c>
      <c r="H646" s="7">
        <v>1054174.72</v>
      </c>
      <c r="I646" s="27">
        <f t="shared" si="36"/>
        <v>176.60826269056793</v>
      </c>
      <c r="J646" s="10">
        <f t="shared" si="37"/>
        <v>457274.72</v>
      </c>
      <c r="K646" s="27">
        <f t="shared" si="38"/>
        <v>69.71168876548893</v>
      </c>
      <c r="L646" s="10">
        <f t="shared" si="39"/>
        <v>-458017.48</v>
      </c>
    </row>
    <row r="647" spans="1:12" ht="36" outlineLevel="5" x14ac:dyDescent="0.2">
      <c r="A647" s="8" t="s">
        <v>458</v>
      </c>
      <c r="B647" s="9" t="s">
        <v>428</v>
      </c>
      <c r="C647" s="9" t="s">
        <v>135</v>
      </c>
      <c r="D647" s="9" t="s">
        <v>245</v>
      </c>
      <c r="E647" s="9" t="s">
        <v>459</v>
      </c>
      <c r="F647" s="10"/>
      <c r="G647" s="10">
        <v>30000</v>
      </c>
      <c r="H647" s="10"/>
      <c r="I647" s="27"/>
      <c r="J647" s="10">
        <f t="shared" si="37"/>
        <v>0</v>
      </c>
      <c r="K647" s="27">
        <f t="shared" si="38"/>
        <v>0</v>
      </c>
      <c r="L647" s="10">
        <f t="shared" si="39"/>
        <v>-30000</v>
      </c>
    </row>
    <row r="648" spans="1:12" ht="36" outlineLevel="5" x14ac:dyDescent="0.2">
      <c r="A648" s="8" t="s">
        <v>458</v>
      </c>
      <c r="B648" s="9" t="s">
        <v>428</v>
      </c>
      <c r="C648" s="9" t="s">
        <v>135</v>
      </c>
      <c r="D648" s="9" t="s">
        <v>437</v>
      </c>
      <c r="E648" s="9" t="s">
        <v>459</v>
      </c>
      <c r="F648" s="10">
        <v>216900</v>
      </c>
      <c r="G648" s="10">
        <v>38362.959999999999</v>
      </c>
      <c r="H648" s="10">
        <v>26036.48</v>
      </c>
      <c r="I648" s="27">
        <f t="shared" ref="I648:I704" si="40">H648/F648*100</f>
        <v>12.003909635776855</v>
      </c>
      <c r="J648" s="10">
        <f t="shared" ref="J648:J711" si="41">H648-F648</f>
        <v>-190863.52</v>
      </c>
      <c r="K648" s="27">
        <f t="shared" ref="K648:K711" si="42">H648/G648*100</f>
        <v>67.868798445166902</v>
      </c>
      <c r="L648" s="10">
        <f t="shared" ref="L648:L711" si="43">H648-G648</f>
        <v>-12326.48</v>
      </c>
    </row>
    <row r="649" spans="1:12" ht="24" outlineLevel="5" x14ac:dyDescent="0.2">
      <c r="A649" s="8" t="s">
        <v>64</v>
      </c>
      <c r="B649" s="9" t="s">
        <v>428</v>
      </c>
      <c r="C649" s="9" t="s">
        <v>135</v>
      </c>
      <c r="D649" s="9" t="s">
        <v>437</v>
      </c>
      <c r="E649" s="9" t="s">
        <v>65</v>
      </c>
      <c r="F649" s="10"/>
      <c r="G649" s="10">
        <v>133329.24</v>
      </c>
      <c r="H649" s="10">
        <v>133329.24</v>
      </c>
      <c r="I649" s="27"/>
      <c r="J649" s="10">
        <f t="shared" si="41"/>
        <v>133329.24</v>
      </c>
      <c r="K649" s="27">
        <f t="shared" si="42"/>
        <v>100</v>
      </c>
      <c r="L649" s="10">
        <f t="shared" si="43"/>
        <v>0</v>
      </c>
    </row>
    <row r="650" spans="1:12" ht="36" outlineLevel="5" x14ac:dyDescent="0.2">
      <c r="A650" s="8" t="s">
        <v>458</v>
      </c>
      <c r="B650" s="9" t="s">
        <v>428</v>
      </c>
      <c r="C650" s="9" t="s">
        <v>135</v>
      </c>
      <c r="D650" s="9" t="s">
        <v>460</v>
      </c>
      <c r="E650" s="9" t="s">
        <v>459</v>
      </c>
      <c r="F650" s="10">
        <v>30000</v>
      </c>
      <c r="G650" s="10">
        <v>30000</v>
      </c>
      <c r="H650" s="10">
        <v>10209</v>
      </c>
      <c r="I650" s="27">
        <f t="shared" si="40"/>
        <v>34.03</v>
      </c>
      <c r="J650" s="10">
        <f t="shared" si="41"/>
        <v>-19791</v>
      </c>
      <c r="K650" s="27">
        <f t="shared" si="42"/>
        <v>34.03</v>
      </c>
      <c r="L650" s="10">
        <f t="shared" si="43"/>
        <v>-19791</v>
      </c>
    </row>
    <row r="651" spans="1:12" ht="36" outlineLevel="5" x14ac:dyDescent="0.2">
      <c r="A651" s="8" t="s">
        <v>458</v>
      </c>
      <c r="B651" s="9" t="s">
        <v>428</v>
      </c>
      <c r="C651" s="9" t="s">
        <v>135</v>
      </c>
      <c r="D651" s="9" t="s">
        <v>63</v>
      </c>
      <c r="E651" s="9" t="s">
        <v>459</v>
      </c>
      <c r="F651" s="10">
        <v>350000</v>
      </c>
      <c r="G651" s="10">
        <v>350000</v>
      </c>
      <c r="H651" s="10">
        <v>5000</v>
      </c>
      <c r="I651" s="27">
        <f t="shared" si="40"/>
        <v>1.4285714285714286</v>
      </c>
      <c r="J651" s="10">
        <f t="shared" si="41"/>
        <v>-345000</v>
      </c>
      <c r="K651" s="27">
        <f t="shared" si="42"/>
        <v>1.4285714285714286</v>
      </c>
      <c r="L651" s="10">
        <f t="shared" si="43"/>
        <v>-345000</v>
      </c>
    </row>
    <row r="652" spans="1:12" ht="24" outlineLevel="5" x14ac:dyDescent="0.2">
      <c r="A652" s="8" t="s">
        <v>64</v>
      </c>
      <c r="B652" s="9" t="s">
        <v>428</v>
      </c>
      <c r="C652" s="9" t="s">
        <v>135</v>
      </c>
      <c r="D652" s="9" t="s">
        <v>421</v>
      </c>
      <c r="E652" s="9" t="s">
        <v>65</v>
      </c>
      <c r="F652" s="10"/>
      <c r="G652" s="10">
        <v>203500</v>
      </c>
      <c r="H652" s="10">
        <v>152600</v>
      </c>
      <c r="I652" s="27"/>
      <c r="J652" s="10">
        <f t="shared" si="41"/>
        <v>152600</v>
      </c>
      <c r="K652" s="27">
        <f t="shared" si="42"/>
        <v>74.987714987714995</v>
      </c>
      <c r="L652" s="10">
        <f t="shared" si="43"/>
        <v>-50900</v>
      </c>
    </row>
    <row r="653" spans="1:12" ht="36" outlineLevel="5" x14ac:dyDescent="0.2">
      <c r="A653" s="8" t="s">
        <v>458</v>
      </c>
      <c r="B653" s="9" t="s">
        <v>428</v>
      </c>
      <c r="C653" s="9" t="s">
        <v>135</v>
      </c>
      <c r="D653" s="9" t="s">
        <v>423</v>
      </c>
      <c r="E653" s="9" t="s">
        <v>459</v>
      </c>
      <c r="F653" s="10"/>
      <c r="G653" s="10">
        <v>5000</v>
      </c>
      <c r="H653" s="10">
        <v>5000</v>
      </c>
      <c r="I653" s="27"/>
      <c r="J653" s="10">
        <f t="shared" si="41"/>
        <v>5000</v>
      </c>
      <c r="K653" s="27">
        <f t="shared" si="42"/>
        <v>100</v>
      </c>
      <c r="L653" s="10">
        <f t="shared" si="43"/>
        <v>0</v>
      </c>
    </row>
    <row r="654" spans="1:12" ht="24" outlineLevel="5" x14ac:dyDescent="0.2">
      <c r="A654" s="8" t="s">
        <v>64</v>
      </c>
      <c r="B654" s="9" t="s">
        <v>428</v>
      </c>
      <c r="C654" s="9" t="s">
        <v>135</v>
      </c>
      <c r="D654" s="9" t="s">
        <v>423</v>
      </c>
      <c r="E654" s="9" t="s">
        <v>65</v>
      </c>
      <c r="F654" s="10"/>
      <c r="G654" s="10">
        <v>42000</v>
      </c>
      <c r="H654" s="10">
        <v>42000</v>
      </c>
      <c r="I654" s="27"/>
      <c r="J654" s="10">
        <f t="shared" si="41"/>
        <v>42000</v>
      </c>
      <c r="K654" s="27">
        <f t="shared" si="42"/>
        <v>100</v>
      </c>
      <c r="L654" s="10">
        <f t="shared" si="43"/>
        <v>0</v>
      </c>
    </row>
    <row r="655" spans="1:12" ht="36" outlineLevel="5" x14ac:dyDescent="0.2">
      <c r="A655" s="8" t="s">
        <v>458</v>
      </c>
      <c r="B655" s="9" t="s">
        <v>428</v>
      </c>
      <c r="C655" s="9" t="s">
        <v>135</v>
      </c>
      <c r="D655" s="9" t="s">
        <v>197</v>
      </c>
      <c r="E655" s="9" t="s">
        <v>459</v>
      </c>
      <c r="F655" s="10"/>
      <c r="G655" s="10">
        <v>20000</v>
      </c>
      <c r="H655" s="10">
        <v>20000</v>
      </c>
      <c r="I655" s="27"/>
      <c r="J655" s="10">
        <f t="shared" si="41"/>
        <v>20000</v>
      </c>
      <c r="K655" s="27">
        <f t="shared" si="42"/>
        <v>100</v>
      </c>
      <c r="L655" s="10">
        <f t="shared" si="43"/>
        <v>0</v>
      </c>
    </row>
    <row r="656" spans="1:12" ht="24" outlineLevel="5" x14ac:dyDescent="0.2">
      <c r="A656" s="8" t="s">
        <v>64</v>
      </c>
      <c r="B656" s="9" t="s">
        <v>428</v>
      </c>
      <c r="C656" s="9" t="s">
        <v>135</v>
      </c>
      <c r="D656" s="9" t="s">
        <v>197</v>
      </c>
      <c r="E656" s="9" t="s">
        <v>65</v>
      </c>
      <c r="F656" s="10"/>
      <c r="G656" s="10">
        <v>660000</v>
      </c>
      <c r="H656" s="10">
        <v>660000</v>
      </c>
      <c r="I656" s="27"/>
      <c r="J656" s="10">
        <f t="shared" si="41"/>
        <v>660000</v>
      </c>
      <c r="K656" s="27">
        <f t="shared" si="42"/>
        <v>100</v>
      </c>
      <c r="L656" s="10">
        <f t="shared" si="43"/>
        <v>0</v>
      </c>
    </row>
    <row r="657" spans="1:12" ht="12" outlineLevel="1" x14ac:dyDescent="0.2">
      <c r="A657" s="5" t="s">
        <v>461</v>
      </c>
      <c r="B657" s="6" t="s">
        <v>428</v>
      </c>
      <c r="C657" s="6" t="s">
        <v>462</v>
      </c>
      <c r="D657" s="6" t="s">
        <v>1</v>
      </c>
      <c r="E657" s="6" t="s">
        <v>1</v>
      </c>
      <c r="F657" s="7">
        <v>28043355.510000002</v>
      </c>
      <c r="G657" s="7">
        <v>30405421.640000001</v>
      </c>
      <c r="H657" s="7">
        <v>14717045.529999999</v>
      </c>
      <c r="I657" s="27">
        <f t="shared" si="40"/>
        <v>52.479616873066547</v>
      </c>
      <c r="J657" s="10">
        <f t="shared" si="41"/>
        <v>-13326309.980000002</v>
      </c>
      <c r="K657" s="27">
        <f t="shared" si="42"/>
        <v>48.402701676857909</v>
      </c>
      <c r="L657" s="10">
        <f t="shared" si="43"/>
        <v>-15688376.110000001</v>
      </c>
    </row>
    <row r="658" spans="1:12" ht="12" outlineLevel="2" x14ac:dyDescent="0.2">
      <c r="A658" s="5" t="s">
        <v>463</v>
      </c>
      <c r="B658" s="6" t="s">
        <v>428</v>
      </c>
      <c r="C658" s="6" t="s">
        <v>464</v>
      </c>
      <c r="D658" s="6" t="s">
        <v>1</v>
      </c>
      <c r="E658" s="6" t="s">
        <v>1</v>
      </c>
      <c r="F658" s="7">
        <v>27868355.510000002</v>
      </c>
      <c r="G658" s="7">
        <v>29867778.640000001</v>
      </c>
      <c r="H658" s="7">
        <v>14427402.529999999</v>
      </c>
      <c r="I658" s="27">
        <f t="shared" si="40"/>
        <v>51.769838104810361</v>
      </c>
      <c r="J658" s="10">
        <f t="shared" si="41"/>
        <v>-13440952.980000002</v>
      </c>
      <c r="K658" s="27">
        <f t="shared" si="42"/>
        <v>48.304236829578961</v>
      </c>
      <c r="L658" s="10">
        <f t="shared" si="43"/>
        <v>-15440376.110000001</v>
      </c>
    </row>
    <row r="659" spans="1:12" ht="24" outlineLevel="3" x14ac:dyDescent="0.2">
      <c r="A659" s="5" t="s">
        <v>465</v>
      </c>
      <c r="B659" s="6" t="s">
        <v>428</v>
      </c>
      <c r="C659" s="6" t="s">
        <v>464</v>
      </c>
      <c r="D659" s="6" t="s">
        <v>466</v>
      </c>
      <c r="E659" s="6" t="s">
        <v>1</v>
      </c>
      <c r="F659" s="7">
        <v>26996057.510000002</v>
      </c>
      <c r="G659" s="7">
        <v>29008480.640000001</v>
      </c>
      <c r="H659" s="7">
        <v>13885902.529999999</v>
      </c>
      <c r="I659" s="27">
        <f t="shared" si="40"/>
        <v>51.436779332894524</v>
      </c>
      <c r="J659" s="10">
        <f t="shared" si="41"/>
        <v>-13110154.980000002</v>
      </c>
      <c r="K659" s="27">
        <f t="shared" si="42"/>
        <v>47.868424073381597</v>
      </c>
      <c r="L659" s="10">
        <f t="shared" si="43"/>
        <v>-15122578.110000001</v>
      </c>
    </row>
    <row r="660" spans="1:12" ht="24" outlineLevel="4" x14ac:dyDescent="0.2">
      <c r="A660" s="5" t="s">
        <v>51</v>
      </c>
      <c r="B660" s="6" t="s">
        <v>428</v>
      </c>
      <c r="C660" s="6" t="s">
        <v>464</v>
      </c>
      <c r="D660" s="6" t="s">
        <v>467</v>
      </c>
      <c r="E660" s="6" t="s">
        <v>1</v>
      </c>
      <c r="F660" s="7">
        <v>25451424.309999999</v>
      </c>
      <c r="G660" s="7">
        <v>27194747.440000001</v>
      </c>
      <c r="H660" s="7">
        <v>12940498.92</v>
      </c>
      <c r="I660" s="27">
        <f t="shared" si="40"/>
        <v>50.843908625245817</v>
      </c>
      <c r="J660" s="10">
        <f t="shared" si="41"/>
        <v>-12510925.389999999</v>
      </c>
      <c r="K660" s="27">
        <f t="shared" si="42"/>
        <v>47.584552673455534</v>
      </c>
      <c r="L660" s="10">
        <f t="shared" si="43"/>
        <v>-14254248.520000001</v>
      </c>
    </row>
    <row r="661" spans="1:12" ht="48" outlineLevel="5" x14ac:dyDescent="0.2">
      <c r="A661" s="8" t="s">
        <v>53</v>
      </c>
      <c r="B661" s="9" t="s">
        <v>428</v>
      </c>
      <c r="C661" s="9" t="s">
        <v>464</v>
      </c>
      <c r="D661" s="9" t="s">
        <v>468</v>
      </c>
      <c r="E661" s="9" t="s">
        <v>55</v>
      </c>
      <c r="F661" s="10">
        <v>25407114.309999999</v>
      </c>
      <c r="G661" s="10">
        <v>25576848.960000001</v>
      </c>
      <c r="H661" s="10">
        <v>12618884.449999999</v>
      </c>
      <c r="I661" s="27">
        <f t="shared" si="40"/>
        <v>49.666736237862821</v>
      </c>
      <c r="J661" s="10">
        <f t="shared" si="41"/>
        <v>-12788229.859999999</v>
      </c>
      <c r="K661" s="27">
        <f t="shared" si="42"/>
        <v>49.337134803958271</v>
      </c>
      <c r="L661" s="10">
        <f t="shared" si="43"/>
        <v>-12957964.510000002</v>
      </c>
    </row>
    <row r="662" spans="1:12" ht="24" outlineLevel="5" x14ac:dyDescent="0.2">
      <c r="A662" s="8" t="s">
        <v>64</v>
      </c>
      <c r="B662" s="9" t="s">
        <v>428</v>
      </c>
      <c r="C662" s="9" t="s">
        <v>464</v>
      </c>
      <c r="D662" s="9" t="s">
        <v>469</v>
      </c>
      <c r="E662" s="9" t="s">
        <v>65</v>
      </c>
      <c r="F662" s="10"/>
      <c r="G662" s="10">
        <v>1617898.48</v>
      </c>
      <c r="H662" s="10">
        <v>321614.46999999997</v>
      </c>
      <c r="I662" s="27"/>
      <c r="J662" s="10">
        <f t="shared" si="41"/>
        <v>321614.46999999997</v>
      </c>
      <c r="K662" s="27">
        <f t="shared" si="42"/>
        <v>19.878532180832504</v>
      </c>
      <c r="L662" s="10">
        <f t="shared" si="43"/>
        <v>-1296284.01</v>
      </c>
    </row>
    <row r="663" spans="1:12" ht="24" outlineLevel="5" x14ac:dyDescent="0.2">
      <c r="A663" s="8" t="s">
        <v>64</v>
      </c>
      <c r="B663" s="9" t="s">
        <v>428</v>
      </c>
      <c r="C663" s="9" t="s">
        <v>464</v>
      </c>
      <c r="D663" s="9" t="s">
        <v>470</v>
      </c>
      <c r="E663" s="9" t="s">
        <v>65</v>
      </c>
      <c r="F663" s="10">
        <v>44310</v>
      </c>
      <c r="G663" s="10"/>
      <c r="H663" s="10"/>
      <c r="I663" s="27">
        <f t="shared" si="40"/>
        <v>0</v>
      </c>
      <c r="J663" s="10">
        <f t="shared" si="41"/>
        <v>-44310</v>
      </c>
      <c r="K663" s="27"/>
      <c r="L663" s="10">
        <f t="shared" si="43"/>
        <v>0</v>
      </c>
    </row>
    <row r="664" spans="1:12" ht="24" outlineLevel="4" x14ac:dyDescent="0.2">
      <c r="A664" s="5" t="s">
        <v>371</v>
      </c>
      <c r="B664" s="6" t="s">
        <v>428</v>
      </c>
      <c r="C664" s="6" t="s">
        <v>464</v>
      </c>
      <c r="D664" s="6" t="s">
        <v>471</v>
      </c>
      <c r="E664" s="6" t="s">
        <v>1</v>
      </c>
      <c r="F664" s="7">
        <v>1544633.2</v>
      </c>
      <c r="G664" s="7">
        <v>1544633.2</v>
      </c>
      <c r="H664" s="7">
        <v>676303.61</v>
      </c>
      <c r="I664" s="27">
        <f t="shared" si="40"/>
        <v>43.784091265162502</v>
      </c>
      <c r="J664" s="10">
        <f t="shared" si="41"/>
        <v>-868329.59</v>
      </c>
      <c r="K664" s="27">
        <f t="shared" si="42"/>
        <v>43.784091265162502</v>
      </c>
      <c r="L664" s="10">
        <f t="shared" si="43"/>
        <v>-868329.59</v>
      </c>
    </row>
    <row r="665" spans="1:12" ht="48" outlineLevel="5" x14ac:dyDescent="0.2">
      <c r="A665" s="8" t="s">
        <v>66</v>
      </c>
      <c r="B665" s="9" t="s">
        <v>428</v>
      </c>
      <c r="C665" s="9" t="s">
        <v>464</v>
      </c>
      <c r="D665" s="9" t="s">
        <v>472</v>
      </c>
      <c r="E665" s="9" t="s">
        <v>68</v>
      </c>
      <c r="F665" s="10">
        <v>1544633.2</v>
      </c>
      <c r="G665" s="10">
        <v>1544633.2</v>
      </c>
      <c r="H665" s="10">
        <v>676303.61</v>
      </c>
      <c r="I665" s="27">
        <f t="shared" si="40"/>
        <v>43.784091265162502</v>
      </c>
      <c r="J665" s="10">
        <f t="shared" si="41"/>
        <v>-868329.59</v>
      </c>
      <c r="K665" s="27">
        <f t="shared" si="42"/>
        <v>43.784091265162502</v>
      </c>
      <c r="L665" s="10">
        <f t="shared" si="43"/>
        <v>-868329.59</v>
      </c>
    </row>
    <row r="666" spans="1:12" ht="24" outlineLevel="4" x14ac:dyDescent="0.2">
      <c r="A666" s="5" t="s">
        <v>90</v>
      </c>
      <c r="B666" s="6" t="s">
        <v>428</v>
      </c>
      <c r="C666" s="6" t="s">
        <v>464</v>
      </c>
      <c r="D666" s="6" t="s">
        <v>473</v>
      </c>
      <c r="E666" s="6" t="s">
        <v>1</v>
      </c>
      <c r="F666" s="7"/>
      <c r="G666" s="7">
        <v>269100</v>
      </c>
      <c r="H666" s="7">
        <v>269100</v>
      </c>
      <c r="I666" s="27"/>
      <c r="J666" s="10">
        <f t="shared" si="41"/>
        <v>269100</v>
      </c>
      <c r="K666" s="27">
        <f t="shared" si="42"/>
        <v>100</v>
      </c>
      <c r="L666" s="10">
        <f t="shared" si="43"/>
        <v>0</v>
      </c>
    </row>
    <row r="667" spans="1:12" ht="24" outlineLevel="5" x14ac:dyDescent="0.2">
      <c r="A667" s="8" t="s">
        <v>58</v>
      </c>
      <c r="B667" s="9" t="s">
        <v>428</v>
      </c>
      <c r="C667" s="9" t="s">
        <v>464</v>
      </c>
      <c r="D667" s="9" t="s">
        <v>473</v>
      </c>
      <c r="E667" s="9" t="s">
        <v>59</v>
      </c>
      <c r="F667" s="10"/>
      <c r="G667" s="10">
        <v>269100</v>
      </c>
      <c r="H667" s="10">
        <v>269100</v>
      </c>
      <c r="I667" s="27"/>
      <c r="J667" s="10">
        <f t="shared" si="41"/>
        <v>269100</v>
      </c>
      <c r="K667" s="27">
        <f t="shared" si="42"/>
        <v>100</v>
      </c>
      <c r="L667" s="10">
        <f t="shared" si="43"/>
        <v>0</v>
      </c>
    </row>
    <row r="668" spans="1:12" ht="24" outlineLevel="3" x14ac:dyDescent="0.2">
      <c r="A668" s="5" t="s">
        <v>474</v>
      </c>
      <c r="B668" s="6" t="s">
        <v>428</v>
      </c>
      <c r="C668" s="6" t="s">
        <v>464</v>
      </c>
      <c r="D668" s="6" t="s">
        <v>475</v>
      </c>
      <c r="E668" s="6" t="s">
        <v>1</v>
      </c>
      <c r="F668" s="7">
        <v>872298</v>
      </c>
      <c r="G668" s="7">
        <v>859298</v>
      </c>
      <c r="H668" s="7">
        <v>541500</v>
      </c>
      <c r="I668" s="27">
        <f t="shared" si="40"/>
        <v>62.077409325712082</v>
      </c>
      <c r="J668" s="10">
        <f t="shared" si="41"/>
        <v>-330798</v>
      </c>
      <c r="K668" s="27">
        <f t="shared" si="42"/>
        <v>63.016555374270624</v>
      </c>
      <c r="L668" s="10">
        <f t="shared" si="43"/>
        <v>-317798</v>
      </c>
    </row>
    <row r="669" spans="1:12" ht="24" outlineLevel="4" x14ac:dyDescent="0.2">
      <c r="A669" s="5" t="s">
        <v>176</v>
      </c>
      <c r="B669" s="6" t="s">
        <v>428</v>
      </c>
      <c r="C669" s="6" t="s">
        <v>464</v>
      </c>
      <c r="D669" s="6" t="s">
        <v>476</v>
      </c>
      <c r="E669" s="6" t="s">
        <v>1</v>
      </c>
      <c r="F669" s="7">
        <v>872298</v>
      </c>
      <c r="G669" s="7">
        <v>859298</v>
      </c>
      <c r="H669" s="7">
        <v>541500</v>
      </c>
      <c r="I669" s="27">
        <f t="shared" si="40"/>
        <v>62.077409325712082</v>
      </c>
      <c r="J669" s="10">
        <f t="shared" si="41"/>
        <v>-330798</v>
      </c>
      <c r="K669" s="27">
        <f t="shared" si="42"/>
        <v>63.016555374270624</v>
      </c>
      <c r="L669" s="10">
        <f t="shared" si="43"/>
        <v>-317798</v>
      </c>
    </row>
    <row r="670" spans="1:12" ht="24" outlineLevel="5" x14ac:dyDescent="0.2">
      <c r="A670" s="8" t="s">
        <v>64</v>
      </c>
      <c r="B670" s="9" t="s">
        <v>428</v>
      </c>
      <c r="C670" s="9" t="s">
        <v>464</v>
      </c>
      <c r="D670" s="9" t="s">
        <v>476</v>
      </c>
      <c r="E670" s="9" t="s">
        <v>65</v>
      </c>
      <c r="F670" s="10">
        <v>872298</v>
      </c>
      <c r="G670" s="10">
        <v>859298</v>
      </c>
      <c r="H670" s="10">
        <v>541500</v>
      </c>
      <c r="I670" s="27">
        <f t="shared" si="40"/>
        <v>62.077409325712082</v>
      </c>
      <c r="J670" s="10">
        <f t="shared" si="41"/>
        <v>-330798</v>
      </c>
      <c r="K670" s="27">
        <f t="shared" si="42"/>
        <v>63.016555374270624</v>
      </c>
      <c r="L670" s="10">
        <f t="shared" si="43"/>
        <v>-317798</v>
      </c>
    </row>
    <row r="671" spans="1:12" ht="24" outlineLevel="2" x14ac:dyDescent="0.2">
      <c r="A671" s="5" t="s">
        <v>477</v>
      </c>
      <c r="B671" s="6" t="s">
        <v>428</v>
      </c>
      <c r="C671" s="6" t="s">
        <v>478</v>
      </c>
      <c r="D671" s="6" t="s">
        <v>1</v>
      </c>
      <c r="E671" s="6" t="s">
        <v>1</v>
      </c>
      <c r="F671" s="7">
        <v>175000</v>
      </c>
      <c r="G671" s="7">
        <v>537643</v>
      </c>
      <c r="H671" s="7">
        <v>289643</v>
      </c>
      <c r="I671" s="27">
        <f t="shared" si="40"/>
        <v>165.51028571428571</v>
      </c>
      <c r="J671" s="10">
        <f t="shared" si="41"/>
        <v>114643</v>
      </c>
      <c r="K671" s="27">
        <f t="shared" si="42"/>
        <v>53.872737113660932</v>
      </c>
      <c r="L671" s="10">
        <f t="shared" si="43"/>
        <v>-248000</v>
      </c>
    </row>
    <row r="672" spans="1:12" ht="12" outlineLevel="3" x14ac:dyDescent="0.2">
      <c r="A672" s="5" t="s">
        <v>98</v>
      </c>
      <c r="B672" s="6" t="s">
        <v>428</v>
      </c>
      <c r="C672" s="6" t="s">
        <v>478</v>
      </c>
      <c r="D672" s="6" t="s">
        <v>99</v>
      </c>
      <c r="E672" s="6" t="s">
        <v>1</v>
      </c>
      <c r="F672" s="7"/>
      <c r="G672" s="7">
        <v>218000</v>
      </c>
      <c r="H672" s="7"/>
      <c r="I672" s="27"/>
      <c r="J672" s="10">
        <f t="shared" si="41"/>
        <v>0</v>
      </c>
      <c r="K672" s="27">
        <f t="shared" si="42"/>
        <v>0</v>
      </c>
      <c r="L672" s="10">
        <f t="shared" si="43"/>
        <v>-218000</v>
      </c>
    </row>
    <row r="673" spans="1:12" ht="12" outlineLevel="4" x14ac:dyDescent="0.2">
      <c r="A673" s="5" t="s">
        <v>1</v>
      </c>
      <c r="B673" s="6" t="s">
        <v>428</v>
      </c>
      <c r="C673" s="6" t="s">
        <v>478</v>
      </c>
      <c r="D673" s="6" t="s">
        <v>479</v>
      </c>
      <c r="E673" s="6" t="s">
        <v>1</v>
      </c>
      <c r="F673" s="7"/>
      <c r="G673" s="7">
        <v>218000</v>
      </c>
      <c r="H673" s="7"/>
      <c r="I673" s="27"/>
      <c r="J673" s="10">
        <f t="shared" si="41"/>
        <v>0</v>
      </c>
      <c r="K673" s="27">
        <f t="shared" si="42"/>
        <v>0</v>
      </c>
      <c r="L673" s="10">
        <f t="shared" si="43"/>
        <v>-218000</v>
      </c>
    </row>
    <row r="674" spans="1:12" ht="24" outlineLevel="5" x14ac:dyDescent="0.2">
      <c r="A674" s="8" t="s">
        <v>64</v>
      </c>
      <c r="B674" s="9" t="s">
        <v>428</v>
      </c>
      <c r="C674" s="9" t="s">
        <v>478</v>
      </c>
      <c r="D674" s="9" t="s">
        <v>480</v>
      </c>
      <c r="E674" s="9" t="s">
        <v>65</v>
      </c>
      <c r="F674" s="10"/>
      <c r="G674" s="10">
        <v>218000</v>
      </c>
      <c r="H674" s="10"/>
      <c r="I674" s="27"/>
      <c r="J674" s="10">
        <f t="shared" si="41"/>
        <v>0</v>
      </c>
      <c r="K674" s="27">
        <f t="shared" si="42"/>
        <v>0</v>
      </c>
      <c r="L674" s="10">
        <f t="shared" si="43"/>
        <v>-218000</v>
      </c>
    </row>
    <row r="675" spans="1:12" ht="24" outlineLevel="3" x14ac:dyDescent="0.2">
      <c r="A675" s="5" t="s">
        <v>60</v>
      </c>
      <c r="B675" s="6" t="s">
        <v>428</v>
      </c>
      <c r="C675" s="6" t="s">
        <v>478</v>
      </c>
      <c r="D675" s="6" t="s">
        <v>61</v>
      </c>
      <c r="E675" s="6" t="s">
        <v>1</v>
      </c>
      <c r="F675" s="7">
        <v>175000</v>
      </c>
      <c r="G675" s="7">
        <v>319643</v>
      </c>
      <c r="H675" s="7">
        <v>289643</v>
      </c>
      <c r="I675" s="27">
        <f t="shared" si="40"/>
        <v>165.51028571428571</v>
      </c>
      <c r="J675" s="10">
        <f t="shared" si="41"/>
        <v>114643</v>
      </c>
      <c r="K675" s="27">
        <f t="shared" si="42"/>
        <v>90.614529334288562</v>
      </c>
      <c r="L675" s="10">
        <f t="shared" si="43"/>
        <v>-30000</v>
      </c>
    </row>
    <row r="676" spans="1:12" ht="24" outlineLevel="5" x14ac:dyDescent="0.2">
      <c r="A676" s="8" t="s">
        <v>64</v>
      </c>
      <c r="B676" s="9" t="s">
        <v>428</v>
      </c>
      <c r="C676" s="9" t="s">
        <v>478</v>
      </c>
      <c r="D676" s="9" t="s">
        <v>245</v>
      </c>
      <c r="E676" s="9" t="s">
        <v>65</v>
      </c>
      <c r="F676" s="10"/>
      <c r="G676" s="10">
        <v>30000</v>
      </c>
      <c r="H676" s="10"/>
      <c r="I676" s="27"/>
      <c r="J676" s="10">
        <f t="shared" si="41"/>
        <v>0</v>
      </c>
      <c r="K676" s="27">
        <f t="shared" si="42"/>
        <v>0</v>
      </c>
      <c r="L676" s="10">
        <f t="shared" si="43"/>
        <v>-30000</v>
      </c>
    </row>
    <row r="677" spans="1:12" ht="24" outlineLevel="5" x14ac:dyDescent="0.2">
      <c r="A677" s="8" t="s">
        <v>64</v>
      </c>
      <c r="B677" s="9" t="s">
        <v>428</v>
      </c>
      <c r="C677" s="9" t="s">
        <v>478</v>
      </c>
      <c r="D677" s="9" t="s">
        <v>437</v>
      </c>
      <c r="E677" s="9" t="s">
        <v>65</v>
      </c>
      <c r="F677" s="10"/>
      <c r="G677" s="10">
        <v>75643</v>
      </c>
      <c r="H677" s="10">
        <v>75643</v>
      </c>
      <c r="I677" s="27"/>
      <c r="J677" s="10">
        <f t="shared" si="41"/>
        <v>75643</v>
      </c>
      <c r="K677" s="27">
        <f t="shared" si="42"/>
        <v>100</v>
      </c>
      <c r="L677" s="10">
        <f t="shared" si="43"/>
        <v>0</v>
      </c>
    </row>
    <row r="678" spans="1:12" ht="48" outlineLevel="5" x14ac:dyDescent="0.2">
      <c r="A678" s="8" t="s">
        <v>53</v>
      </c>
      <c r="B678" s="9" t="s">
        <v>428</v>
      </c>
      <c r="C678" s="9" t="s">
        <v>478</v>
      </c>
      <c r="D678" s="9" t="s">
        <v>481</v>
      </c>
      <c r="E678" s="9" t="s">
        <v>55</v>
      </c>
      <c r="F678" s="10">
        <v>100000</v>
      </c>
      <c r="G678" s="10"/>
      <c r="H678" s="10"/>
      <c r="I678" s="27">
        <f t="shared" si="40"/>
        <v>0</v>
      </c>
      <c r="J678" s="10">
        <f t="shared" si="41"/>
        <v>-100000</v>
      </c>
      <c r="K678" s="27"/>
      <c r="L678" s="10">
        <f t="shared" si="43"/>
        <v>0</v>
      </c>
    </row>
    <row r="679" spans="1:12" ht="24" outlineLevel="5" x14ac:dyDescent="0.2">
      <c r="A679" s="8" t="s">
        <v>64</v>
      </c>
      <c r="B679" s="9" t="s">
        <v>428</v>
      </c>
      <c r="C679" s="9" t="s">
        <v>478</v>
      </c>
      <c r="D679" s="9" t="s">
        <v>481</v>
      </c>
      <c r="E679" s="9" t="s">
        <v>65</v>
      </c>
      <c r="F679" s="10"/>
      <c r="G679" s="10">
        <v>100000</v>
      </c>
      <c r="H679" s="10">
        <v>100000</v>
      </c>
      <c r="I679" s="27"/>
      <c r="J679" s="10">
        <f t="shared" si="41"/>
        <v>100000</v>
      </c>
      <c r="K679" s="27">
        <f t="shared" si="42"/>
        <v>100</v>
      </c>
      <c r="L679" s="10">
        <f t="shared" si="43"/>
        <v>0</v>
      </c>
    </row>
    <row r="680" spans="1:12" ht="48" outlineLevel="5" x14ac:dyDescent="0.2">
      <c r="A680" s="8" t="s">
        <v>53</v>
      </c>
      <c r="B680" s="9" t="s">
        <v>428</v>
      </c>
      <c r="C680" s="9" t="s">
        <v>478</v>
      </c>
      <c r="D680" s="9" t="s">
        <v>63</v>
      </c>
      <c r="E680" s="9" t="s">
        <v>55</v>
      </c>
      <c r="F680" s="10">
        <v>75000</v>
      </c>
      <c r="G680" s="10"/>
      <c r="H680" s="10"/>
      <c r="I680" s="27">
        <f t="shared" si="40"/>
        <v>0</v>
      </c>
      <c r="J680" s="10">
        <f t="shared" si="41"/>
        <v>-75000</v>
      </c>
      <c r="K680" s="27"/>
      <c r="L680" s="10">
        <f t="shared" si="43"/>
        <v>0</v>
      </c>
    </row>
    <row r="681" spans="1:12" ht="24" outlineLevel="5" x14ac:dyDescent="0.2">
      <c r="A681" s="8" t="s">
        <v>64</v>
      </c>
      <c r="B681" s="9" t="s">
        <v>428</v>
      </c>
      <c r="C681" s="9" t="s">
        <v>478</v>
      </c>
      <c r="D681" s="9" t="s">
        <v>63</v>
      </c>
      <c r="E681" s="9" t="s">
        <v>65</v>
      </c>
      <c r="F681" s="10"/>
      <c r="G681" s="10">
        <v>75000</v>
      </c>
      <c r="H681" s="10">
        <v>75000</v>
      </c>
      <c r="I681" s="27"/>
      <c r="J681" s="10">
        <f t="shared" si="41"/>
        <v>75000</v>
      </c>
      <c r="K681" s="27">
        <f t="shared" si="42"/>
        <v>100</v>
      </c>
      <c r="L681" s="10">
        <f t="shared" si="43"/>
        <v>0</v>
      </c>
    </row>
    <row r="682" spans="1:12" ht="24" outlineLevel="5" x14ac:dyDescent="0.2">
      <c r="A682" s="8" t="s">
        <v>64</v>
      </c>
      <c r="B682" s="9" t="s">
        <v>428</v>
      </c>
      <c r="C682" s="9" t="s">
        <v>478</v>
      </c>
      <c r="D682" s="9" t="s">
        <v>421</v>
      </c>
      <c r="E682" s="9" t="s">
        <v>65</v>
      </c>
      <c r="F682" s="10"/>
      <c r="G682" s="10">
        <v>13000</v>
      </c>
      <c r="H682" s="10">
        <v>13000</v>
      </c>
      <c r="I682" s="27"/>
      <c r="J682" s="10">
        <f t="shared" si="41"/>
        <v>13000</v>
      </c>
      <c r="K682" s="27">
        <f t="shared" si="42"/>
        <v>100</v>
      </c>
      <c r="L682" s="10">
        <f t="shared" si="43"/>
        <v>0</v>
      </c>
    </row>
    <row r="683" spans="1:12" ht="24" outlineLevel="5" x14ac:dyDescent="0.2">
      <c r="A683" s="8" t="s">
        <v>70</v>
      </c>
      <c r="B683" s="9" t="s">
        <v>428</v>
      </c>
      <c r="C683" s="9" t="s">
        <v>478</v>
      </c>
      <c r="D683" s="9" t="s">
        <v>421</v>
      </c>
      <c r="E683" s="9" t="s">
        <v>71</v>
      </c>
      <c r="F683" s="10"/>
      <c r="G683" s="10">
        <v>13000</v>
      </c>
      <c r="H683" s="10">
        <v>13000</v>
      </c>
      <c r="I683" s="27"/>
      <c r="J683" s="10">
        <f t="shared" si="41"/>
        <v>13000</v>
      </c>
      <c r="K683" s="27">
        <f t="shared" si="42"/>
        <v>100</v>
      </c>
      <c r="L683" s="10">
        <f t="shared" si="43"/>
        <v>0</v>
      </c>
    </row>
    <row r="684" spans="1:12" ht="24" outlineLevel="5" x14ac:dyDescent="0.2">
      <c r="A684" s="8" t="s">
        <v>64</v>
      </c>
      <c r="B684" s="9" t="s">
        <v>428</v>
      </c>
      <c r="C684" s="9" t="s">
        <v>478</v>
      </c>
      <c r="D684" s="9" t="s">
        <v>197</v>
      </c>
      <c r="E684" s="9" t="s">
        <v>65</v>
      </c>
      <c r="F684" s="10"/>
      <c r="G684" s="10">
        <v>13000</v>
      </c>
      <c r="H684" s="10">
        <v>13000</v>
      </c>
      <c r="I684" s="27"/>
      <c r="J684" s="10">
        <f t="shared" si="41"/>
        <v>13000</v>
      </c>
      <c r="K684" s="27">
        <f t="shared" si="42"/>
        <v>100</v>
      </c>
      <c r="L684" s="10">
        <f t="shared" si="43"/>
        <v>0</v>
      </c>
    </row>
    <row r="685" spans="1:12" ht="36" x14ac:dyDescent="0.2">
      <c r="A685" s="5" t="s">
        <v>482</v>
      </c>
      <c r="B685" s="6" t="s">
        <v>483</v>
      </c>
      <c r="C685" s="6" t="s">
        <v>1</v>
      </c>
      <c r="D685" s="6" t="s">
        <v>1</v>
      </c>
      <c r="E685" s="6" t="s">
        <v>1</v>
      </c>
      <c r="F685" s="7">
        <v>7237298.46</v>
      </c>
      <c r="G685" s="7">
        <v>166580095.56999999</v>
      </c>
      <c r="H685" s="7">
        <v>42631562.390000001</v>
      </c>
      <c r="I685" s="27">
        <f t="shared" si="40"/>
        <v>589.05353462512858</v>
      </c>
      <c r="J685" s="10">
        <f t="shared" si="41"/>
        <v>35394263.93</v>
      </c>
      <c r="K685" s="27">
        <f t="shared" si="42"/>
        <v>25.592230718876881</v>
      </c>
      <c r="L685" s="10">
        <f t="shared" si="43"/>
        <v>-123948533.17999999</v>
      </c>
    </row>
    <row r="686" spans="1:12" ht="12" outlineLevel="1" x14ac:dyDescent="0.2">
      <c r="A686" s="5" t="s">
        <v>102</v>
      </c>
      <c r="B686" s="6" t="s">
        <v>483</v>
      </c>
      <c r="C686" s="6" t="s">
        <v>103</v>
      </c>
      <c r="D686" s="6" t="s">
        <v>1</v>
      </c>
      <c r="E686" s="6" t="s">
        <v>1</v>
      </c>
      <c r="F686" s="7">
        <v>4252598.46</v>
      </c>
      <c r="G686" s="7">
        <v>59409154.079999998</v>
      </c>
      <c r="H686" s="7">
        <v>1561630.1</v>
      </c>
      <c r="I686" s="27">
        <f t="shared" si="40"/>
        <v>36.721785860779342</v>
      </c>
      <c r="J686" s="10">
        <f t="shared" si="41"/>
        <v>-2690968.36</v>
      </c>
      <c r="K686" s="27">
        <f t="shared" si="42"/>
        <v>2.6286018109214595</v>
      </c>
      <c r="L686" s="10">
        <f t="shared" si="43"/>
        <v>-57847523.979999997</v>
      </c>
    </row>
    <row r="687" spans="1:12" ht="12" outlineLevel="2" x14ac:dyDescent="0.2">
      <c r="A687" s="5" t="s">
        <v>205</v>
      </c>
      <c r="B687" s="6" t="s">
        <v>483</v>
      </c>
      <c r="C687" s="6" t="s">
        <v>206</v>
      </c>
      <c r="D687" s="6" t="s">
        <v>1</v>
      </c>
      <c r="E687" s="6" t="s">
        <v>1</v>
      </c>
      <c r="F687" s="7"/>
      <c r="G687" s="7">
        <v>55010000</v>
      </c>
      <c r="H687" s="7"/>
      <c r="I687" s="27"/>
      <c r="J687" s="10">
        <f t="shared" si="41"/>
        <v>0</v>
      </c>
      <c r="K687" s="27">
        <f t="shared" si="42"/>
        <v>0</v>
      </c>
      <c r="L687" s="10">
        <f t="shared" si="43"/>
        <v>-55010000</v>
      </c>
    </row>
    <row r="688" spans="1:12" ht="24" outlineLevel="3" x14ac:dyDescent="0.2">
      <c r="A688" s="5" t="s">
        <v>60</v>
      </c>
      <c r="B688" s="6" t="s">
        <v>483</v>
      </c>
      <c r="C688" s="6" t="s">
        <v>206</v>
      </c>
      <c r="D688" s="6" t="s">
        <v>61</v>
      </c>
      <c r="E688" s="6" t="s">
        <v>1</v>
      </c>
      <c r="F688" s="7"/>
      <c r="G688" s="7">
        <v>55010000</v>
      </c>
      <c r="H688" s="7"/>
      <c r="I688" s="27"/>
      <c r="J688" s="10">
        <f t="shared" si="41"/>
        <v>0</v>
      </c>
      <c r="K688" s="27">
        <f t="shared" si="42"/>
        <v>0</v>
      </c>
      <c r="L688" s="10">
        <f t="shared" si="43"/>
        <v>-55010000</v>
      </c>
    </row>
    <row r="689" spans="1:12" ht="24" outlineLevel="5" x14ac:dyDescent="0.2">
      <c r="A689" s="8" t="s">
        <v>12</v>
      </c>
      <c r="B689" s="9" t="s">
        <v>483</v>
      </c>
      <c r="C689" s="9" t="s">
        <v>206</v>
      </c>
      <c r="D689" s="9" t="s">
        <v>216</v>
      </c>
      <c r="E689" s="9" t="s">
        <v>13</v>
      </c>
      <c r="F689" s="10"/>
      <c r="G689" s="10">
        <v>55010000</v>
      </c>
      <c r="H689" s="10"/>
      <c r="I689" s="27"/>
      <c r="J689" s="10">
        <f t="shared" si="41"/>
        <v>0</v>
      </c>
      <c r="K689" s="27">
        <f t="shared" si="42"/>
        <v>0</v>
      </c>
      <c r="L689" s="10">
        <f t="shared" si="43"/>
        <v>-55010000</v>
      </c>
    </row>
    <row r="690" spans="1:12" ht="24" outlineLevel="2" x14ac:dyDescent="0.2">
      <c r="A690" s="5" t="s">
        <v>110</v>
      </c>
      <c r="B690" s="6" t="s">
        <v>483</v>
      </c>
      <c r="C690" s="6" t="s">
        <v>111</v>
      </c>
      <c r="D690" s="6" t="s">
        <v>1</v>
      </c>
      <c r="E690" s="6" t="s">
        <v>1</v>
      </c>
      <c r="F690" s="7">
        <v>4252598.46</v>
      </c>
      <c r="G690" s="7">
        <v>4399154.08</v>
      </c>
      <c r="H690" s="7">
        <v>1561630.1</v>
      </c>
      <c r="I690" s="27">
        <f t="shared" si="40"/>
        <v>36.721785860779342</v>
      </c>
      <c r="J690" s="10">
        <f t="shared" si="41"/>
        <v>-2690968.36</v>
      </c>
      <c r="K690" s="27">
        <f t="shared" si="42"/>
        <v>35.498417914018596</v>
      </c>
      <c r="L690" s="10">
        <f t="shared" si="43"/>
        <v>-2837523.98</v>
      </c>
    </row>
    <row r="691" spans="1:12" ht="60" outlineLevel="3" x14ac:dyDescent="0.2">
      <c r="A691" s="5" t="s">
        <v>8</v>
      </c>
      <c r="B691" s="6" t="s">
        <v>483</v>
      </c>
      <c r="C691" s="6" t="s">
        <v>111</v>
      </c>
      <c r="D691" s="6" t="s">
        <v>9</v>
      </c>
      <c r="E691" s="6" t="s">
        <v>1</v>
      </c>
      <c r="F691" s="7">
        <v>4252598.46</v>
      </c>
      <c r="G691" s="7">
        <v>4399154.08</v>
      </c>
      <c r="H691" s="7">
        <v>1561630.1</v>
      </c>
      <c r="I691" s="27">
        <f t="shared" si="40"/>
        <v>36.721785860779342</v>
      </c>
      <c r="J691" s="10">
        <f t="shared" si="41"/>
        <v>-2690968.36</v>
      </c>
      <c r="K691" s="27">
        <f t="shared" si="42"/>
        <v>35.498417914018596</v>
      </c>
      <c r="L691" s="10">
        <f t="shared" si="43"/>
        <v>-2837523.98</v>
      </c>
    </row>
    <row r="692" spans="1:12" ht="12" outlineLevel="4" x14ac:dyDescent="0.2">
      <c r="A692" s="5" t="s">
        <v>16</v>
      </c>
      <c r="B692" s="6" t="s">
        <v>483</v>
      </c>
      <c r="C692" s="6" t="s">
        <v>111</v>
      </c>
      <c r="D692" s="6" t="s">
        <v>17</v>
      </c>
      <c r="E692" s="6" t="s">
        <v>1</v>
      </c>
      <c r="F692" s="7">
        <v>4252598.46</v>
      </c>
      <c r="G692" s="7">
        <v>4399154.08</v>
      </c>
      <c r="H692" s="7">
        <v>1561630.1</v>
      </c>
      <c r="I692" s="27">
        <f t="shared" si="40"/>
        <v>36.721785860779342</v>
      </c>
      <c r="J692" s="10">
        <f t="shared" si="41"/>
        <v>-2690968.36</v>
      </c>
      <c r="K692" s="27">
        <f t="shared" si="42"/>
        <v>35.498417914018596</v>
      </c>
      <c r="L692" s="10">
        <f t="shared" si="43"/>
        <v>-2837523.98</v>
      </c>
    </row>
    <row r="693" spans="1:12" ht="24" outlineLevel="5" x14ac:dyDescent="0.2">
      <c r="A693" s="8" t="s">
        <v>12</v>
      </c>
      <c r="B693" s="9" t="s">
        <v>483</v>
      </c>
      <c r="C693" s="9" t="s">
        <v>111</v>
      </c>
      <c r="D693" s="9" t="s">
        <v>17</v>
      </c>
      <c r="E693" s="9" t="s">
        <v>13</v>
      </c>
      <c r="F693" s="10">
        <v>4252598.46</v>
      </c>
      <c r="G693" s="10">
        <v>4399154.08</v>
      </c>
      <c r="H693" s="10">
        <v>1561630.1</v>
      </c>
      <c r="I693" s="27">
        <f t="shared" si="40"/>
        <v>36.721785860779342</v>
      </c>
      <c r="J693" s="10">
        <f t="shared" si="41"/>
        <v>-2690968.36</v>
      </c>
      <c r="K693" s="27">
        <f t="shared" si="42"/>
        <v>35.498417914018596</v>
      </c>
      <c r="L693" s="10">
        <f t="shared" si="43"/>
        <v>-2837523.98</v>
      </c>
    </row>
    <row r="694" spans="1:12" ht="12" outlineLevel="1" x14ac:dyDescent="0.2">
      <c r="A694" s="5" t="s">
        <v>121</v>
      </c>
      <c r="B694" s="6" t="s">
        <v>483</v>
      </c>
      <c r="C694" s="6" t="s">
        <v>122</v>
      </c>
      <c r="D694" s="6" t="s">
        <v>1</v>
      </c>
      <c r="E694" s="6" t="s">
        <v>1</v>
      </c>
      <c r="F694" s="7">
        <v>2984700</v>
      </c>
      <c r="G694" s="7">
        <v>58105840.539999999</v>
      </c>
      <c r="H694" s="7">
        <v>41069932.289999999</v>
      </c>
      <c r="I694" s="27">
        <f t="shared" si="40"/>
        <v>1376.015421650417</v>
      </c>
      <c r="J694" s="10">
        <f t="shared" si="41"/>
        <v>38085232.289999999</v>
      </c>
      <c r="K694" s="27">
        <f t="shared" si="42"/>
        <v>70.681246339991418</v>
      </c>
      <c r="L694" s="10">
        <f t="shared" si="43"/>
        <v>-17035908.25</v>
      </c>
    </row>
    <row r="695" spans="1:12" ht="12" outlineLevel="2" x14ac:dyDescent="0.2">
      <c r="A695" s="5" t="s">
        <v>218</v>
      </c>
      <c r="B695" s="6" t="s">
        <v>483</v>
      </c>
      <c r="C695" s="6" t="s">
        <v>219</v>
      </c>
      <c r="D695" s="6" t="s">
        <v>1</v>
      </c>
      <c r="E695" s="6" t="s">
        <v>1</v>
      </c>
      <c r="F695" s="7"/>
      <c r="G695" s="7">
        <v>41360555.299999997</v>
      </c>
      <c r="H695" s="7">
        <v>40581993.270000003</v>
      </c>
      <c r="I695" s="27"/>
      <c r="J695" s="10">
        <f t="shared" si="41"/>
        <v>40581993.270000003</v>
      </c>
      <c r="K695" s="27">
        <f t="shared" si="42"/>
        <v>98.117621912102337</v>
      </c>
      <c r="L695" s="10">
        <f t="shared" si="43"/>
        <v>-778562.02999999374</v>
      </c>
    </row>
    <row r="696" spans="1:12" ht="48" outlineLevel="3" x14ac:dyDescent="0.2">
      <c r="A696" s="5" t="s">
        <v>220</v>
      </c>
      <c r="B696" s="6" t="s">
        <v>483</v>
      </c>
      <c r="C696" s="6" t="s">
        <v>219</v>
      </c>
      <c r="D696" s="6" t="s">
        <v>221</v>
      </c>
      <c r="E696" s="6" t="s">
        <v>1</v>
      </c>
      <c r="F696" s="7"/>
      <c r="G696" s="7">
        <v>40228241.490000002</v>
      </c>
      <c r="H696" s="7">
        <v>39747136.390000001</v>
      </c>
      <c r="I696" s="27"/>
      <c r="J696" s="10">
        <f t="shared" si="41"/>
        <v>39747136.390000001</v>
      </c>
      <c r="K696" s="27">
        <f t="shared" si="42"/>
        <v>98.804061320653062</v>
      </c>
      <c r="L696" s="10">
        <f t="shared" si="43"/>
        <v>-481105.10000000149</v>
      </c>
    </row>
    <row r="697" spans="1:12" ht="84" outlineLevel="4" x14ac:dyDescent="0.2">
      <c r="A697" s="5" t="s">
        <v>222</v>
      </c>
      <c r="B697" s="6" t="s">
        <v>483</v>
      </c>
      <c r="C697" s="6" t="s">
        <v>219</v>
      </c>
      <c r="D697" s="6" t="s">
        <v>223</v>
      </c>
      <c r="E697" s="6" t="s">
        <v>1</v>
      </c>
      <c r="F697" s="7"/>
      <c r="G697" s="7">
        <v>40228241.490000002</v>
      </c>
      <c r="H697" s="7">
        <v>39747136.390000001</v>
      </c>
      <c r="I697" s="27"/>
      <c r="J697" s="10">
        <f t="shared" si="41"/>
        <v>39747136.390000001</v>
      </c>
      <c r="K697" s="27">
        <f t="shared" si="42"/>
        <v>98.804061320653062</v>
      </c>
      <c r="L697" s="10">
        <f t="shared" si="43"/>
        <v>-481105.10000000149</v>
      </c>
    </row>
    <row r="698" spans="1:12" ht="12" outlineLevel="5" x14ac:dyDescent="0.2">
      <c r="A698" s="8" t="s">
        <v>233</v>
      </c>
      <c r="B698" s="9" t="s">
        <v>483</v>
      </c>
      <c r="C698" s="9" t="s">
        <v>219</v>
      </c>
      <c r="D698" s="9" t="s">
        <v>484</v>
      </c>
      <c r="E698" s="9" t="s">
        <v>234</v>
      </c>
      <c r="F698" s="10"/>
      <c r="G698" s="10">
        <v>40228241.490000002</v>
      </c>
      <c r="H698" s="10">
        <v>39747136.390000001</v>
      </c>
      <c r="I698" s="27"/>
      <c r="J698" s="10">
        <f t="shared" si="41"/>
        <v>39747136.390000001</v>
      </c>
      <c r="K698" s="27">
        <f t="shared" si="42"/>
        <v>98.804061320653062</v>
      </c>
      <c r="L698" s="10">
        <f t="shared" si="43"/>
        <v>-481105.10000000149</v>
      </c>
    </row>
    <row r="699" spans="1:12" ht="24" outlineLevel="3" x14ac:dyDescent="0.2">
      <c r="A699" s="5" t="s">
        <v>60</v>
      </c>
      <c r="B699" s="6" t="s">
        <v>483</v>
      </c>
      <c r="C699" s="6" t="s">
        <v>219</v>
      </c>
      <c r="D699" s="6" t="s">
        <v>61</v>
      </c>
      <c r="E699" s="6" t="s">
        <v>1</v>
      </c>
      <c r="F699" s="7"/>
      <c r="G699" s="7">
        <v>1132313.81</v>
      </c>
      <c r="H699" s="7">
        <v>834856.88</v>
      </c>
      <c r="I699" s="27"/>
      <c r="J699" s="10">
        <f t="shared" si="41"/>
        <v>834856.88</v>
      </c>
      <c r="K699" s="27">
        <f t="shared" si="42"/>
        <v>73.730168494544813</v>
      </c>
      <c r="L699" s="10">
        <f t="shared" si="43"/>
        <v>-297456.93000000005</v>
      </c>
    </row>
    <row r="700" spans="1:12" ht="12" outlineLevel="5" x14ac:dyDescent="0.2">
      <c r="A700" s="8" t="s">
        <v>233</v>
      </c>
      <c r="B700" s="9" t="s">
        <v>483</v>
      </c>
      <c r="C700" s="9" t="s">
        <v>219</v>
      </c>
      <c r="D700" s="9" t="s">
        <v>485</v>
      </c>
      <c r="E700" s="9" t="s">
        <v>234</v>
      </c>
      <c r="F700" s="10"/>
      <c r="G700" s="10">
        <v>1132313.81</v>
      </c>
      <c r="H700" s="10">
        <v>834856.88</v>
      </c>
      <c r="I700" s="27"/>
      <c r="J700" s="10">
        <f t="shared" si="41"/>
        <v>834856.88</v>
      </c>
      <c r="K700" s="27">
        <f t="shared" si="42"/>
        <v>73.730168494544813</v>
      </c>
      <c r="L700" s="10">
        <f t="shared" si="43"/>
        <v>-297456.93000000005</v>
      </c>
    </row>
    <row r="701" spans="1:12" ht="24" outlineLevel="2" x14ac:dyDescent="0.2">
      <c r="A701" s="5" t="s">
        <v>123</v>
      </c>
      <c r="B701" s="6" t="s">
        <v>483</v>
      </c>
      <c r="C701" s="6" t="s">
        <v>124</v>
      </c>
      <c r="D701" s="6" t="s">
        <v>1</v>
      </c>
      <c r="E701" s="6" t="s">
        <v>1</v>
      </c>
      <c r="F701" s="7">
        <v>2984700</v>
      </c>
      <c r="G701" s="7">
        <v>16745285.24</v>
      </c>
      <c r="H701" s="7">
        <v>487939.02</v>
      </c>
      <c r="I701" s="27">
        <f t="shared" si="40"/>
        <v>16.348008845110062</v>
      </c>
      <c r="J701" s="10">
        <f t="shared" si="41"/>
        <v>-2496760.98</v>
      </c>
      <c r="K701" s="27">
        <f t="shared" si="42"/>
        <v>2.91388897236844</v>
      </c>
      <c r="L701" s="10">
        <f t="shared" si="43"/>
        <v>-16257346.220000001</v>
      </c>
    </row>
    <row r="702" spans="1:12" ht="24" outlineLevel="3" x14ac:dyDescent="0.2">
      <c r="A702" s="5" t="s">
        <v>60</v>
      </c>
      <c r="B702" s="6" t="s">
        <v>483</v>
      </c>
      <c r="C702" s="6" t="s">
        <v>124</v>
      </c>
      <c r="D702" s="6" t="s">
        <v>61</v>
      </c>
      <c r="E702" s="6" t="s">
        <v>1</v>
      </c>
      <c r="F702" s="7">
        <v>2984700</v>
      </c>
      <c r="G702" s="7">
        <v>16745285.24</v>
      </c>
      <c r="H702" s="7">
        <v>487939.02</v>
      </c>
      <c r="I702" s="27">
        <f t="shared" si="40"/>
        <v>16.348008845110062</v>
      </c>
      <c r="J702" s="10">
        <f t="shared" si="41"/>
        <v>-2496760.98</v>
      </c>
      <c r="K702" s="27">
        <f t="shared" si="42"/>
        <v>2.91388897236844</v>
      </c>
      <c r="L702" s="10">
        <f t="shared" si="43"/>
        <v>-16257346.220000001</v>
      </c>
    </row>
    <row r="703" spans="1:12" ht="24" outlineLevel="4" x14ac:dyDescent="0.2">
      <c r="A703" s="5" t="s">
        <v>60</v>
      </c>
      <c r="B703" s="6" t="s">
        <v>483</v>
      </c>
      <c r="C703" s="6" t="s">
        <v>124</v>
      </c>
      <c r="D703" s="6" t="s">
        <v>61</v>
      </c>
      <c r="E703" s="6" t="s">
        <v>1</v>
      </c>
      <c r="F703" s="7">
        <v>2984700</v>
      </c>
      <c r="G703" s="7">
        <v>4772069.24</v>
      </c>
      <c r="H703" s="7"/>
      <c r="I703" s="27">
        <f t="shared" si="40"/>
        <v>0</v>
      </c>
      <c r="J703" s="10">
        <f t="shared" si="41"/>
        <v>-2984700</v>
      </c>
      <c r="K703" s="27">
        <f t="shared" si="42"/>
        <v>0</v>
      </c>
      <c r="L703" s="10">
        <f t="shared" si="43"/>
        <v>-4772069.24</v>
      </c>
    </row>
    <row r="704" spans="1:12" ht="12" outlineLevel="5" x14ac:dyDescent="0.2">
      <c r="A704" s="8" t="s">
        <v>233</v>
      </c>
      <c r="B704" s="9" t="s">
        <v>483</v>
      </c>
      <c r="C704" s="9" t="s">
        <v>124</v>
      </c>
      <c r="D704" s="9" t="s">
        <v>486</v>
      </c>
      <c r="E704" s="9" t="s">
        <v>234</v>
      </c>
      <c r="F704" s="10">
        <v>2984700</v>
      </c>
      <c r="G704" s="10">
        <v>4772069.24</v>
      </c>
      <c r="H704" s="10"/>
      <c r="I704" s="27">
        <f t="shared" si="40"/>
        <v>0</v>
      </c>
      <c r="J704" s="10">
        <f t="shared" si="41"/>
        <v>-2984700</v>
      </c>
      <c r="K704" s="27">
        <f t="shared" si="42"/>
        <v>0</v>
      </c>
      <c r="L704" s="10">
        <f t="shared" si="43"/>
        <v>-4772069.24</v>
      </c>
    </row>
    <row r="705" spans="1:12" ht="24" outlineLevel="4" x14ac:dyDescent="0.2">
      <c r="A705" s="5" t="s">
        <v>118</v>
      </c>
      <c r="B705" s="6" t="s">
        <v>483</v>
      </c>
      <c r="C705" s="6" t="s">
        <v>124</v>
      </c>
      <c r="D705" s="6" t="s">
        <v>119</v>
      </c>
      <c r="E705" s="6" t="s">
        <v>1</v>
      </c>
      <c r="F705" s="7"/>
      <c r="G705" s="7">
        <v>11973216</v>
      </c>
      <c r="H705" s="7">
        <v>487939.02</v>
      </c>
      <c r="I705" s="27"/>
      <c r="J705" s="10">
        <f t="shared" si="41"/>
        <v>487939.02</v>
      </c>
      <c r="K705" s="27">
        <f t="shared" si="42"/>
        <v>4.0752544679725142</v>
      </c>
      <c r="L705" s="10">
        <f t="shared" si="43"/>
        <v>-11485276.98</v>
      </c>
    </row>
    <row r="706" spans="1:12" ht="12" outlineLevel="5" x14ac:dyDescent="0.2">
      <c r="A706" s="8" t="s">
        <v>233</v>
      </c>
      <c r="B706" s="9" t="s">
        <v>483</v>
      </c>
      <c r="C706" s="9" t="s">
        <v>124</v>
      </c>
      <c r="D706" s="9" t="s">
        <v>235</v>
      </c>
      <c r="E706" s="9" t="s">
        <v>234</v>
      </c>
      <c r="F706" s="10"/>
      <c r="G706" s="10">
        <v>11973216</v>
      </c>
      <c r="H706" s="10">
        <v>487939.02</v>
      </c>
      <c r="I706" s="27"/>
      <c r="J706" s="10">
        <f t="shared" si="41"/>
        <v>487939.02</v>
      </c>
      <c r="K706" s="27">
        <f t="shared" si="42"/>
        <v>4.0752544679725142</v>
      </c>
      <c r="L706" s="10">
        <f t="shared" si="43"/>
        <v>-11485276.98</v>
      </c>
    </row>
    <row r="707" spans="1:12" ht="12" outlineLevel="1" x14ac:dyDescent="0.2">
      <c r="A707" s="5" t="s">
        <v>125</v>
      </c>
      <c r="B707" s="6" t="s">
        <v>483</v>
      </c>
      <c r="C707" s="6" t="s">
        <v>126</v>
      </c>
      <c r="D707" s="6" t="s">
        <v>1</v>
      </c>
      <c r="E707" s="6" t="s">
        <v>1</v>
      </c>
      <c r="F707" s="7"/>
      <c r="G707" s="7">
        <v>4037100.95</v>
      </c>
      <c r="H707" s="7"/>
      <c r="I707" s="27"/>
      <c r="J707" s="10">
        <f t="shared" si="41"/>
        <v>0</v>
      </c>
      <c r="K707" s="27">
        <f t="shared" si="42"/>
        <v>0</v>
      </c>
      <c r="L707" s="10">
        <f t="shared" si="43"/>
        <v>-4037100.95</v>
      </c>
    </row>
    <row r="708" spans="1:12" ht="12" outlineLevel="2" x14ac:dyDescent="0.2">
      <c r="A708" s="5" t="s">
        <v>127</v>
      </c>
      <c r="B708" s="6" t="s">
        <v>483</v>
      </c>
      <c r="C708" s="6" t="s">
        <v>128</v>
      </c>
      <c r="D708" s="6" t="s">
        <v>1</v>
      </c>
      <c r="E708" s="6" t="s">
        <v>1</v>
      </c>
      <c r="F708" s="7"/>
      <c r="G708" s="7">
        <v>4037100.95</v>
      </c>
      <c r="H708" s="7"/>
      <c r="I708" s="27"/>
      <c r="J708" s="10">
        <f t="shared" si="41"/>
        <v>0</v>
      </c>
      <c r="K708" s="27">
        <f t="shared" si="42"/>
        <v>0</v>
      </c>
      <c r="L708" s="10">
        <f t="shared" si="43"/>
        <v>-4037100.95</v>
      </c>
    </row>
    <row r="709" spans="1:12" ht="24" outlineLevel="3" x14ac:dyDescent="0.2">
      <c r="A709" s="5" t="s">
        <v>60</v>
      </c>
      <c r="B709" s="6" t="s">
        <v>483</v>
      </c>
      <c r="C709" s="6" t="s">
        <v>128</v>
      </c>
      <c r="D709" s="6" t="s">
        <v>61</v>
      </c>
      <c r="E709" s="6" t="s">
        <v>1</v>
      </c>
      <c r="F709" s="7"/>
      <c r="G709" s="7">
        <v>4037100.95</v>
      </c>
      <c r="H709" s="7"/>
      <c r="I709" s="27"/>
      <c r="J709" s="10">
        <f t="shared" si="41"/>
        <v>0</v>
      </c>
      <c r="K709" s="27">
        <f t="shared" si="42"/>
        <v>0</v>
      </c>
      <c r="L709" s="10">
        <f t="shared" si="43"/>
        <v>-4037100.95</v>
      </c>
    </row>
    <row r="710" spans="1:12" ht="12" outlineLevel="5" x14ac:dyDescent="0.2">
      <c r="A710" s="8" t="s">
        <v>233</v>
      </c>
      <c r="B710" s="9" t="s">
        <v>483</v>
      </c>
      <c r="C710" s="9" t="s">
        <v>128</v>
      </c>
      <c r="D710" s="9" t="s">
        <v>363</v>
      </c>
      <c r="E710" s="9" t="s">
        <v>234</v>
      </c>
      <c r="F710" s="10"/>
      <c r="G710" s="10">
        <v>4037100.95</v>
      </c>
      <c r="H710" s="10"/>
      <c r="I710" s="27"/>
      <c r="J710" s="10">
        <f t="shared" si="41"/>
        <v>0</v>
      </c>
      <c r="K710" s="27">
        <f t="shared" si="42"/>
        <v>0</v>
      </c>
      <c r="L710" s="10">
        <f t="shared" si="43"/>
        <v>-4037100.95</v>
      </c>
    </row>
    <row r="711" spans="1:12" ht="12" outlineLevel="1" x14ac:dyDescent="0.2">
      <c r="A711" s="5" t="s">
        <v>136</v>
      </c>
      <c r="B711" s="6" t="s">
        <v>483</v>
      </c>
      <c r="C711" s="6" t="s">
        <v>137</v>
      </c>
      <c r="D711" s="6" t="s">
        <v>1</v>
      </c>
      <c r="E711" s="6" t="s">
        <v>1</v>
      </c>
      <c r="F711" s="7"/>
      <c r="G711" s="7">
        <v>45028000</v>
      </c>
      <c r="H711" s="7"/>
      <c r="I711" s="27"/>
      <c r="J711" s="10">
        <f t="shared" si="41"/>
        <v>0</v>
      </c>
      <c r="K711" s="27">
        <f t="shared" si="42"/>
        <v>0</v>
      </c>
      <c r="L711" s="10">
        <f t="shared" si="43"/>
        <v>-45028000</v>
      </c>
    </row>
    <row r="712" spans="1:12" ht="12" outlineLevel="2" x14ac:dyDescent="0.2">
      <c r="A712" s="5" t="s">
        <v>152</v>
      </c>
      <c r="B712" s="6" t="s">
        <v>483</v>
      </c>
      <c r="C712" s="6" t="s">
        <v>153</v>
      </c>
      <c r="D712" s="6" t="s">
        <v>1</v>
      </c>
      <c r="E712" s="6" t="s">
        <v>1</v>
      </c>
      <c r="F712" s="7"/>
      <c r="G712" s="7">
        <v>45028000</v>
      </c>
      <c r="H712" s="7"/>
      <c r="I712" s="27"/>
      <c r="J712" s="10">
        <f t="shared" ref="J712:J715" si="44">H712-F712</f>
        <v>0</v>
      </c>
      <c r="K712" s="27">
        <f t="shared" ref="K712:K715" si="45">H712/G712*100</f>
        <v>0</v>
      </c>
      <c r="L712" s="10">
        <f t="shared" ref="L712:L715" si="46">H712-G712</f>
        <v>-45028000</v>
      </c>
    </row>
    <row r="713" spans="1:12" ht="24" outlineLevel="3" x14ac:dyDescent="0.2">
      <c r="A713" s="5" t="s">
        <v>60</v>
      </c>
      <c r="B713" s="6" t="s">
        <v>483</v>
      </c>
      <c r="C713" s="6" t="s">
        <v>153</v>
      </c>
      <c r="D713" s="6" t="s">
        <v>61</v>
      </c>
      <c r="E713" s="6" t="s">
        <v>1</v>
      </c>
      <c r="F713" s="7"/>
      <c r="G713" s="7">
        <v>45028000</v>
      </c>
      <c r="H713" s="7"/>
      <c r="I713" s="27"/>
      <c r="J713" s="10">
        <f t="shared" si="44"/>
        <v>0</v>
      </c>
      <c r="K713" s="27">
        <f t="shared" si="45"/>
        <v>0</v>
      </c>
      <c r="L713" s="10">
        <f t="shared" si="46"/>
        <v>-45028000</v>
      </c>
    </row>
    <row r="714" spans="1:12" ht="24" outlineLevel="5" x14ac:dyDescent="0.2">
      <c r="A714" s="8" t="s">
        <v>176</v>
      </c>
      <c r="B714" s="9" t="s">
        <v>483</v>
      </c>
      <c r="C714" s="9" t="s">
        <v>153</v>
      </c>
      <c r="D714" s="9" t="s">
        <v>177</v>
      </c>
      <c r="E714" s="9" t="s">
        <v>178</v>
      </c>
      <c r="F714" s="10"/>
      <c r="G714" s="10">
        <v>45028000</v>
      </c>
      <c r="H714" s="10"/>
      <c r="I714" s="27"/>
      <c r="J714" s="10">
        <f t="shared" si="44"/>
        <v>0</v>
      </c>
      <c r="K714" s="27">
        <f t="shared" si="45"/>
        <v>0</v>
      </c>
      <c r="L714" s="10">
        <f t="shared" si="46"/>
        <v>-45028000</v>
      </c>
    </row>
    <row r="715" spans="1:12" ht="12" x14ac:dyDescent="0.2">
      <c r="A715" s="11" t="s">
        <v>500</v>
      </c>
      <c r="B715" s="12"/>
      <c r="C715" s="12"/>
      <c r="D715" s="12"/>
      <c r="E715" s="12"/>
      <c r="F715" s="13">
        <v>1218335900</v>
      </c>
      <c r="G715" s="13">
        <v>1577706258.47</v>
      </c>
      <c r="H715" s="13">
        <v>659272521.21000004</v>
      </c>
      <c r="I715" s="27">
        <f t="shared" ref="I715" si="47">H715/F715*100</f>
        <v>54.112541640609955</v>
      </c>
      <c r="J715" s="10">
        <f t="shared" si="44"/>
        <v>-559063378.78999996</v>
      </c>
      <c r="K715" s="27">
        <f t="shared" si="45"/>
        <v>41.786772263256253</v>
      </c>
      <c r="L715" s="10">
        <f t="shared" si="46"/>
        <v>-918433737.25999999</v>
      </c>
    </row>
    <row r="716" spans="1:12" ht="24" customHeight="1" x14ac:dyDescent="0.2">
      <c r="A716" s="14" t="s">
        <v>501</v>
      </c>
      <c r="B716" s="15"/>
      <c r="C716" s="15"/>
      <c r="D716" s="15"/>
      <c r="E716" s="15"/>
      <c r="F716" s="16">
        <f>F717</f>
        <v>151003828.25999999</v>
      </c>
      <c r="G716" s="16">
        <f t="shared" ref="G716:H716" si="48">G717</f>
        <v>6208625.1699999999</v>
      </c>
      <c r="H716" s="16">
        <f t="shared" si="48"/>
        <v>92797249.780000001</v>
      </c>
      <c r="I716" s="26"/>
      <c r="J716" s="26"/>
      <c r="K716" s="26"/>
      <c r="L716" s="26"/>
    </row>
    <row r="717" spans="1:12" ht="21.75" customHeight="1" x14ac:dyDescent="0.2">
      <c r="A717" s="17" t="s">
        <v>502</v>
      </c>
      <c r="B717" s="18"/>
      <c r="C717" s="18"/>
      <c r="D717" s="18"/>
      <c r="E717" s="18"/>
      <c r="F717" s="19">
        <v>151003828.25999999</v>
      </c>
      <c r="G717" s="19">
        <v>6208625.1699999999</v>
      </c>
      <c r="H717" s="20">
        <v>92797249.780000001</v>
      </c>
      <c r="I717" s="26"/>
      <c r="J717" s="26"/>
      <c r="K717" s="26"/>
      <c r="L717" s="26"/>
    </row>
    <row r="718" spans="1:12" ht="18.75" customHeight="1" x14ac:dyDescent="0.2">
      <c r="A718" s="14" t="s">
        <v>503</v>
      </c>
      <c r="B718" s="15"/>
      <c r="C718" s="15"/>
      <c r="D718" s="15"/>
      <c r="E718" s="15"/>
      <c r="F718" s="16">
        <f>F716+F715</f>
        <v>1369339728.26</v>
      </c>
      <c r="G718" s="16">
        <f t="shared" ref="G718:H718" si="49">G716+G715</f>
        <v>1583914883.6400001</v>
      </c>
      <c r="H718" s="16">
        <f t="shared" si="49"/>
        <v>752069770.99000001</v>
      </c>
      <c r="I718" s="26"/>
      <c r="J718" s="26"/>
      <c r="K718" s="26"/>
      <c r="L718" s="26"/>
    </row>
    <row r="719" spans="1:12" ht="12.75" customHeight="1" x14ac:dyDescent="0.2">
      <c r="A719" s="17" t="s">
        <v>504</v>
      </c>
      <c r="B719" s="18"/>
      <c r="C719" s="18"/>
      <c r="D719" s="18"/>
      <c r="E719" s="18"/>
      <c r="F719" s="19"/>
      <c r="G719" s="19"/>
      <c r="H719" s="20">
        <v>6169363.5599999996</v>
      </c>
      <c r="I719" s="26"/>
      <c r="J719" s="26"/>
      <c r="K719" s="26"/>
      <c r="L719" s="26"/>
    </row>
    <row r="720" spans="1:12" ht="15" customHeight="1" x14ac:dyDescent="0.2">
      <c r="A720" s="14" t="s">
        <v>505</v>
      </c>
      <c r="B720" s="15"/>
      <c r="C720" s="15"/>
      <c r="D720" s="15"/>
      <c r="E720" s="15"/>
      <c r="F720" s="16">
        <f>F719+F718</f>
        <v>1369339728.26</v>
      </c>
      <c r="G720" s="16">
        <f t="shared" ref="G720:H720" si="50">G719+G718</f>
        <v>1583914883.6400001</v>
      </c>
      <c r="H720" s="16">
        <f t="shared" si="50"/>
        <v>758239134.54999995</v>
      </c>
      <c r="I720" s="26"/>
      <c r="J720" s="26"/>
      <c r="K720" s="26"/>
      <c r="L720" s="26"/>
    </row>
    <row r="725" spans="1:12" ht="12.75" customHeight="1" x14ac:dyDescent="0.2">
      <c r="A725" s="31" t="s">
        <v>506</v>
      </c>
      <c r="F725" s="21"/>
      <c r="G725" s="22"/>
      <c r="H725" s="21"/>
      <c r="I725" s="21"/>
    </row>
    <row r="726" spans="1:12" ht="38.25" customHeight="1" x14ac:dyDescent="0.2">
      <c r="A726" s="31"/>
      <c r="F726" s="21"/>
      <c r="G726" s="21"/>
      <c r="K726" s="38" t="s">
        <v>507</v>
      </c>
      <c r="L726" s="38"/>
    </row>
    <row r="727" spans="1:12" ht="12.75" customHeight="1" x14ac:dyDescent="0.2">
      <c r="A727" s="2"/>
      <c r="F727" s="21"/>
      <c r="G727" s="22"/>
      <c r="K727" s="21"/>
      <c r="L727" s="21"/>
    </row>
    <row r="728" spans="1:12" ht="12.75" customHeight="1" x14ac:dyDescent="0.2">
      <c r="A728" s="2"/>
      <c r="F728" s="21"/>
      <c r="G728" s="21"/>
      <c r="K728" s="21"/>
      <c r="L728" s="21"/>
    </row>
    <row r="729" spans="1:12" ht="42.75" customHeight="1" x14ac:dyDescent="0.2">
      <c r="A729" s="29" t="s">
        <v>508</v>
      </c>
      <c r="B729" s="30"/>
      <c r="C729" s="30"/>
      <c r="D729" s="30"/>
      <c r="E729" s="30"/>
      <c r="G729" s="23"/>
      <c r="K729" s="3" t="s">
        <v>509</v>
      </c>
    </row>
    <row r="730" spans="1:12" ht="12.75" customHeight="1" x14ac:dyDescent="0.2">
      <c r="A730" s="24"/>
      <c r="B730" s="25"/>
      <c r="C730" s="25"/>
      <c r="D730" s="25"/>
    </row>
    <row r="731" spans="1:12" ht="12.75" customHeight="1" x14ac:dyDescent="0.2">
      <c r="A731" s="29" t="s">
        <v>510</v>
      </c>
      <c r="B731" s="30"/>
      <c r="C731" s="30"/>
      <c r="D731" s="30"/>
      <c r="E731" s="30"/>
    </row>
    <row r="732" spans="1:12" ht="41.25" customHeight="1" x14ac:dyDescent="0.2">
      <c r="A732" s="30"/>
      <c r="B732" s="30"/>
      <c r="C732" s="30"/>
      <c r="D732" s="30"/>
      <c r="E732" s="30"/>
      <c r="K732" s="3" t="s">
        <v>511</v>
      </c>
    </row>
    <row r="733" spans="1:12" ht="12.75" customHeight="1" x14ac:dyDescent="0.2">
      <c r="A733" s="2"/>
    </row>
    <row r="734" spans="1:12" ht="12.75" customHeight="1" x14ac:dyDescent="0.2">
      <c r="A734" s="29" t="s">
        <v>512</v>
      </c>
      <c r="B734" s="29"/>
    </row>
    <row r="735" spans="1:12" ht="33.75" customHeight="1" x14ac:dyDescent="0.2">
      <c r="A735" s="29"/>
      <c r="B735" s="29"/>
      <c r="K735" s="3" t="s">
        <v>513</v>
      </c>
    </row>
    <row r="736" spans="1:12" ht="12.75" customHeight="1" x14ac:dyDescent="0.2">
      <c r="A736" s="2"/>
    </row>
    <row r="737" spans="1:12" ht="12.75" customHeight="1" x14ac:dyDescent="0.2">
      <c r="A737" s="2"/>
    </row>
    <row r="738" spans="1:12" ht="12.75" customHeight="1" x14ac:dyDescent="0.2">
      <c r="A738" s="2" t="s">
        <v>514</v>
      </c>
    </row>
    <row r="739" spans="1:12" ht="15.75" customHeight="1" x14ac:dyDescent="0.2">
      <c r="A739" s="2" t="s">
        <v>515</v>
      </c>
    </row>
    <row r="740" spans="1:12" ht="12.75" customHeight="1" x14ac:dyDescent="0.2">
      <c r="A740" s="2"/>
      <c r="K740" s="3" t="s">
        <v>516</v>
      </c>
    </row>
    <row r="741" spans="1:12" ht="12.75" customHeight="1" x14ac:dyDescent="0.2">
      <c r="A741" s="2"/>
    </row>
    <row r="742" spans="1:12" ht="12.75" customHeight="1" x14ac:dyDescent="0.2">
      <c r="A742" s="2"/>
      <c r="B742"/>
      <c r="C742"/>
      <c r="D742"/>
      <c r="E742"/>
      <c r="F742"/>
      <c r="G742"/>
      <c r="H742"/>
      <c r="I742"/>
      <c r="J742"/>
      <c r="K742"/>
      <c r="L742"/>
    </row>
  </sheetData>
  <mergeCells count="17">
    <mergeCell ref="D4:D6"/>
    <mergeCell ref="A729:E729"/>
    <mergeCell ref="A731:E732"/>
    <mergeCell ref="A734:B735"/>
    <mergeCell ref="A725:A726"/>
    <mergeCell ref="A2:L2"/>
    <mergeCell ref="I4:J5"/>
    <mergeCell ref="K4:L5"/>
    <mergeCell ref="F5:F6"/>
    <mergeCell ref="G5:G6"/>
    <mergeCell ref="F4:G4"/>
    <mergeCell ref="H4:H6"/>
    <mergeCell ref="E4:E6"/>
    <mergeCell ref="K726:L726"/>
    <mergeCell ref="A4:A6"/>
    <mergeCell ref="B4:B6"/>
    <mergeCell ref="C4:C6"/>
  </mergeCells>
  <pageMargins left="0.35433070866141736" right="0" top="0" bottom="0" header="0.51181102362204722" footer="0.51181102362204722"/>
  <pageSetup paperSize="9"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6"/>
  <sheetViews>
    <sheetView tabSelected="1" topLeftCell="A661" zoomScaleNormal="100" workbookViewId="0">
      <selection activeCell="A725" sqref="A725:I740"/>
    </sheetView>
  </sheetViews>
  <sheetFormatPr defaultRowHeight="12" outlineLevelRow="5" x14ac:dyDescent="0.2"/>
  <cols>
    <col min="1" max="1" width="48.42578125" style="3" customWidth="1"/>
    <col min="2" max="3" width="6.7109375" style="3" customWidth="1"/>
    <col min="4" max="4" width="8.85546875" style="3" customWidth="1"/>
    <col min="5" max="5" width="6.7109375" style="3" customWidth="1"/>
    <col min="6" max="6" width="16.85546875" style="3" customWidth="1"/>
    <col min="7" max="7" width="15.42578125" style="3" customWidth="1"/>
    <col min="8" max="8" width="11.42578125" style="3" customWidth="1"/>
    <col min="9" max="9" width="16.28515625" style="3" customWidth="1"/>
    <col min="10" max="16384" width="9.140625" style="3"/>
  </cols>
  <sheetData>
    <row r="1" spans="1:9" ht="22.5" customHeight="1" x14ac:dyDescent="0.25">
      <c r="D1" s="43" t="s">
        <v>520</v>
      </c>
      <c r="E1" s="44"/>
    </row>
    <row r="2" spans="1:9" ht="29.25" customHeight="1" x14ac:dyDescent="0.25">
      <c r="A2" s="45" t="s">
        <v>519</v>
      </c>
      <c r="B2" s="45"/>
      <c r="C2" s="45"/>
      <c r="D2" s="45"/>
      <c r="E2" s="45"/>
      <c r="F2" s="45"/>
      <c r="G2" s="45"/>
      <c r="H2" s="45"/>
      <c r="I2" s="45"/>
    </row>
    <row r="3" spans="1:9" x14ac:dyDescent="0.2">
      <c r="I3" s="4" t="s">
        <v>521</v>
      </c>
    </row>
    <row r="4" spans="1:9" x14ac:dyDescent="0.2">
      <c r="A4" s="39" t="s">
        <v>487</v>
      </c>
      <c r="B4" s="37" t="s">
        <v>488</v>
      </c>
      <c r="C4" s="37" t="s">
        <v>489</v>
      </c>
      <c r="D4" s="37" t="s">
        <v>490</v>
      </c>
      <c r="E4" s="37" t="s">
        <v>491</v>
      </c>
      <c r="F4" s="40" t="s">
        <v>497</v>
      </c>
      <c r="G4" s="33" t="s">
        <v>493</v>
      </c>
      <c r="H4" s="33" t="s">
        <v>495</v>
      </c>
      <c r="I4" s="34"/>
    </row>
    <row r="5" spans="1:9" ht="15.75" customHeight="1" x14ac:dyDescent="0.2">
      <c r="A5" s="34"/>
      <c r="B5" s="34"/>
      <c r="C5" s="34"/>
      <c r="D5" s="34"/>
      <c r="E5" s="34"/>
      <c r="F5" s="41"/>
      <c r="G5" s="33"/>
      <c r="H5" s="34"/>
      <c r="I5" s="34"/>
    </row>
    <row r="6" spans="1:9" ht="29.25" customHeight="1" x14ac:dyDescent="0.2">
      <c r="A6" s="34"/>
      <c r="B6" s="34"/>
      <c r="C6" s="34"/>
      <c r="D6" s="34"/>
      <c r="E6" s="34"/>
      <c r="F6" s="42"/>
      <c r="G6" s="33"/>
      <c r="H6" s="1" t="s">
        <v>498</v>
      </c>
      <c r="I6" s="1" t="s">
        <v>499</v>
      </c>
    </row>
    <row r="7" spans="1:9" ht="27.75" customHeight="1" x14ac:dyDescent="0.2">
      <c r="A7" s="5" t="s">
        <v>2</v>
      </c>
      <c r="B7" s="6" t="s">
        <v>3</v>
      </c>
      <c r="C7" s="6" t="s">
        <v>1</v>
      </c>
      <c r="D7" s="6" t="s">
        <v>1</v>
      </c>
      <c r="E7" s="6" t="s">
        <v>1</v>
      </c>
      <c r="F7" s="7">
        <v>53080263.5</v>
      </c>
      <c r="G7" s="7">
        <v>22748927.43</v>
      </c>
      <c r="H7" s="27">
        <f>G7/F7*100</f>
        <v>42.857600791676553</v>
      </c>
      <c r="I7" s="10">
        <f>G7-F7</f>
        <v>-30331336.07</v>
      </c>
    </row>
    <row r="8" spans="1:9" outlineLevel="1" x14ac:dyDescent="0.2">
      <c r="A8" s="5" t="s">
        <v>4</v>
      </c>
      <c r="B8" s="6" t="s">
        <v>3</v>
      </c>
      <c r="C8" s="6" t="s">
        <v>5</v>
      </c>
      <c r="D8" s="6" t="s">
        <v>1</v>
      </c>
      <c r="E8" s="6" t="s">
        <v>1</v>
      </c>
      <c r="F8" s="7">
        <v>32542888.41</v>
      </c>
      <c r="G8" s="7">
        <v>13794413.98</v>
      </c>
      <c r="H8" s="27">
        <f t="shared" ref="H8:H71" si="0">G8/F8*100</f>
        <v>42.388413118735826</v>
      </c>
      <c r="I8" s="10">
        <f t="shared" ref="I8:I71" si="1">G8-F8</f>
        <v>-18748474.43</v>
      </c>
    </row>
    <row r="9" spans="1:9" ht="36" outlineLevel="2" x14ac:dyDescent="0.2">
      <c r="A9" s="5" t="s">
        <v>6</v>
      </c>
      <c r="B9" s="6" t="s">
        <v>3</v>
      </c>
      <c r="C9" s="6" t="s">
        <v>7</v>
      </c>
      <c r="D9" s="6" t="s">
        <v>1</v>
      </c>
      <c r="E9" s="6" t="s">
        <v>1</v>
      </c>
      <c r="F9" s="7">
        <v>1508360.03</v>
      </c>
      <c r="G9" s="7">
        <v>704813.6</v>
      </c>
      <c r="H9" s="27">
        <f t="shared" si="0"/>
        <v>46.727146435987166</v>
      </c>
      <c r="I9" s="10">
        <f t="shared" si="1"/>
        <v>-803546.43</v>
      </c>
    </row>
    <row r="10" spans="1:9" ht="48" outlineLevel="3" x14ac:dyDescent="0.2">
      <c r="A10" s="5" t="s">
        <v>8</v>
      </c>
      <c r="B10" s="6" t="s">
        <v>3</v>
      </c>
      <c r="C10" s="6" t="s">
        <v>7</v>
      </c>
      <c r="D10" s="6" t="s">
        <v>9</v>
      </c>
      <c r="E10" s="6" t="s">
        <v>1</v>
      </c>
      <c r="F10" s="7">
        <v>1508360.03</v>
      </c>
      <c r="G10" s="7">
        <v>704813.6</v>
      </c>
      <c r="H10" s="27">
        <f t="shared" si="0"/>
        <v>46.727146435987166</v>
      </c>
      <c r="I10" s="10">
        <f t="shared" si="1"/>
        <v>-803546.43</v>
      </c>
    </row>
    <row r="11" spans="1:9" outlineLevel="4" x14ac:dyDescent="0.2">
      <c r="A11" s="5" t="s">
        <v>10</v>
      </c>
      <c r="B11" s="6" t="s">
        <v>3</v>
      </c>
      <c r="C11" s="6" t="s">
        <v>7</v>
      </c>
      <c r="D11" s="6" t="s">
        <v>11</v>
      </c>
      <c r="E11" s="6" t="s">
        <v>1</v>
      </c>
      <c r="F11" s="7">
        <v>1508360.03</v>
      </c>
      <c r="G11" s="7">
        <v>704813.6</v>
      </c>
      <c r="H11" s="27">
        <f t="shared" si="0"/>
        <v>46.727146435987166</v>
      </c>
      <c r="I11" s="10">
        <f t="shared" si="1"/>
        <v>-803546.43</v>
      </c>
    </row>
    <row r="12" spans="1:9" ht="24" outlineLevel="5" x14ac:dyDescent="0.2">
      <c r="A12" s="8" t="s">
        <v>12</v>
      </c>
      <c r="B12" s="9" t="s">
        <v>3</v>
      </c>
      <c r="C12" s="9" t="s">
        <v>7</v>
      </c>
      <c r="D12" s="9" t="s">
        <v>11</v>
      </c>
      <c r="E12" s="9" t="s">
        <v>13</v>
      </c>
      <c r="F12" s="10">
        <v>1508360.03</v>
      </c>
      <c r="G12" s="10">
        <v>704813.6</v>
      </c>
      <c r="H12" s="27">
        <f t="shared" si="0"/>
        <v>46.727146435987166</v>
      </c>
      <c r="I12" s="10">
        <f t="shared" si="1"/>
        <v>-803546.43</v>
      </c>
    </row>
    <row r="13" spans="1:9" ht="48" outlineLevel="2" x14ac:dyDescent="0.2">
      <c r="A13" s="5" t="s">
        <v>14</v>
      </c>
      <c r="B13" s="6" t="s">
        <v>3</v>
      </c>
      <c r="C13" s="6" t="s">
        <v>15</v>
      </c>
      <c r="D13" s="6" t="s">
        <v>1</v>
      </c>
      <c r="E13" s="6" t="s">
        <v>1</v>
      </c>
      <c r="F13" s="7">
        <v>23000</v>
      </c>
      <c r="G13" s="7">
        <v>23000</v>
      </c>
      <c r="H13" s="27">
        <f t="shared" si="0"/>
        <v>100</v>
      </c>
      <c r="I13" s="10">
        <f t="shared" si="1"/>
        <v>0</v>
      </c>
    </row>
    <row r="14" spans="1:9" ht="48" outlineLevel="3" x14ac:dyDescent="0.2">
      <c r="A14" s="5" t="s">
        <v>8</v>
      </c>
      <c r="B14" s="6" t="s">
        <v>3</v>
      </c>
      <c r="C14" s="6" t="s">
        <v>15</v>
      </c>
      <c r="D14" s="6" t="s">
        <v>9</v>
      </c>
      <c r="E14" s="6" t="s">
        <v>1</v>
      </c>
      <c r="F14" s="7">
        <v>23000</v>
      </c>
      <c r="G14" s="7">
        <v>23000</v>
      </c>
      <c r="H14" s="27">
        <f t="shared" si="0"/>
        <v>100</v>
      </c>
      <c r="I14" s="10">
        <f t="shared" si="1"/>
        <v>0</v>
      </c>
    </row>
    <row r="15" spans="1:9" outlineLevel="4" x14ac:dyDescent="0.2">
      <c r="A15" s="5" t="s">
        <v>16</v>
      </c>
      <c r="B15" s="6" t="s">
        <v>3</v>
      </c>
      <c r="C15" s="6" t="s">
        <v>15</v>
      </c>
      <c r="D15" s="6" t="s">
        <v>17</v>
      </c>
      <c r="E15" s="6" t="s">
        <v>1</v>
      </c>
      <c r="F15" s="7">
        <v>20700</v>
      </c>
      <c r="G15" s="7">
        <v>20700</v>
      </c>
      <c r="H15" s="27">
        <f t="shared" si="0"/>
        <v>100</v>
      </c>
      <c r="I15" s="10">
        <f t="shared" si="1"/>
        <v>0</v>
      </c>
    </row>
    <row r="16" spans="1:9" ht="24" outlineLevel="5" x14ac:dyDescent="0.2">
      <c r="A16" s="8" t="s">
        <v>12</v>
      </c>
      <c r="B16" s="9" t="s">
        <v>3</v>
      </c>
      <c r="C16" s="9" t="s">
        <v>15</v>
      </c>
      <c r="D16" s="9" t="s">
        <v>17</v>
      </c>
      <c r="E16" s="9" t="s">
        <v>13</v>
      </c>
      <c r="F16" s="10">
        <v>20700</v>
      </c>
      <c r="G16" s="10">
        <v>20700</v>
      </c>
      <c r="H16" s="27">
        <f t="shared" si="0"/>
        <v>100</v>
      </c>
      <c r="I16" s="10">
        <f t="shared" si="1"/>
        <v>0</v>
      </c>
    </row>
    <row r="17" spans="1:9" ht="24" outlineLevel="4" x14ac:dyDescent="0.2">
      <c r="A17" s="5" t="s">
        <v>18</v>
      </c>
      <c r="B17" s="6" t="s">
        <v>3</v>
      </c>
      <c r="C17" s="6" t="s">
        <v>15</v>
      </c>
      <c r="D17" s="6" t="s">
        <v>19</v>
      </c>
      <c r="E17" s="6" t="s">
        <v>1</v>
      </c>
      <c r="F17" s="7">
        <v>2300</v>
      </c>
      <c r="G17" s="7">
        <v>2300</v>
      </c>
      <c r="H17" s="27">
        <f t="shared" si="0"/>
        <v>100</v>
      </c>
      <c r="I17" s="10">
        <f t="shared" si="1"/>
        <v>0</v>
      </c>
    </row>
    <row r="18" spans="1:9" ht="24" outlineLevel="5" x14ac:dyDescent="0.2">
      <c r="A18" s="8" t="s">
        <v>12</v>
      </c>
      <c r="B18" s="9" t="s">
        <v>3</v>
      </c>
      <c r="C18" s="9" t="s">
        <v>15</v>
      </c>
      <c r="D18" s="9" t="s">
        <v>19</v>
      </c>
      <c r="E18" s="9" t="s">
        <v>13</v>
      </c>
      <c r="F18" s="10">
        <v>2300</v>
      </c>
      <c r="G18" s="10">
        <v>2300</v>
      </c>
      <c r="H18" s="27">
        <f t="shared" si="0"/>
        <v>100</v>
      </c>
      <c r="I18" s="10">
        <f t="shared" si="1"/>
        <v>0</v>
      </c>
    </row>
    <row r="19" spans="1:9" ht="48" outlineLevel="2" x14ac:dyDescent="0.2">
      <c r="A19" s="5" t="s">
        <v>20</v>
      </c>
      <c r="B19" s="6" t="s">
        <v>3</v>
      </c>
      <c r="C19" s="6" t="s">
        <v>21</v>
      </c>
      <c r="D19" s="6" t="s">
        <v>1</v>
      </c>
      <c r="E19" s="6" t="s">
        <v>1</v>
      </c>
      <c r="F19" s="7">
        <v>22626671</v>
      </c>
      <c r="G19" s="7">
        <v>9517840.5299999993</v>
      </c>
      <c r="H19" s="27">
        <f t="shared" si="0"/>
        <v>42.064696702400454</v>
      </c>
      <c r="I19" s="10">
        <f t="shared" si="1"/>
        <v>-13108830.470000001</v>
      </c>
    </row>
    <row r="20" spans="1:9" ht="48" outlineLevel="3" x14ac:dyDescent="0.2">
      <c r="A20" s="5" t="s">
        <v>8</v>
      </c>
      <c r="B20" s="6" t="s">
        <v>3</v>
      </c>
      <c r="C20" s="6" t="s">
        <v>21</v>
      </c>
      <c r="D20" s="6" t="s">
        <v>9</v>
      </c>
      <c r="E20" s="6" t="s">
        <v>1</v>
      </c>
      <c r="F20" s="7">
        <v>22626671</v>
      </c>
      <c r="G20" s="7">
        <v>9517840.5299999993</v>
      </c>
      <c r="H20" s="27">
        <f t="shared" si="0"/>
        <v>42.064696702400454</v>
      </c>
      <c r="I20" s="10">
        <f t="shared" si="1"/>
        <v>-13108830.470000001</v>
      </c>
    </row>
    <row r="21" spans="1:9" outlineLevel="4" x14ac:dyDescent="0.2">
      <c r="A21" s="5" t="s">
        <v>16</v>
      </c>
      <c r="B21" s="6" t="s">
        <v>3</v>
      </c>
      <c r="C21" s="6" t="s">
        <v>21</v>
      </c>
      <c r="D21" s="6" t="s">
        <v>17</v>
      </c>
      <c r="E21" s="6" t="s">
        <v>1</v>
      </c>
      <c r="F21" s="7">
        <v>22454502.039999999</v>
      </c>
      <c r="G21" s="7">
        <v>9464139.5299999993</v>
      </c>
      <c r="H21" s="27">
        <f t="shared" si="0"/>
        <v>42.148071300538177</v>
      </c>
      <c r="I21" s="10">
        <f t="shared" si="1"/>
        <v>-12990362.51</v>
      </c>
    </row>
    <row r="22" spans="1:9" ht="24" outlineLevel="5" x14ac:dyDescent="0.2">
      <c r="A22" s="8" t="s">
        <v>12</v>
      </c>
      <c r="B22" s="9" t="s">
        <v>3</v>
      </c>
      <c r="C22" s="9" t="s">
        <v>21</v>
      </c>
      <c r="D22" s="9" t="s">
        <v>17</v>
      </c>
      <c r="E22" s="9" t="s">
        <v>13</v>
      </c>
      <c r="F22" s="10">
        <v>21643402.039999999</v>
      </c>
      <c r="G22" s="10">
        <v>9151992.8800000008</v>
      </c>
      <c r="H22" s="27">
        <f t="shared" si="0"/>
        <v>42.285371140294174</v>
      </c>
      <c r="I22" s="10">
        <f t="shared" si="1"/>
        <v>-12491409.159999998</v>
      </c>
    </row>
    <row r="23" spans="1:9" ht="24" outlineLevel="5" x14ac:dyDescent="0.2">
      <c r="A23" s="8" t="s">
        <v>12</v>
      </c>
      <c r="B23" s="9" t="s">
        <v>3</v>
      </c>
      <c r="C23" s="9" t="s">
        <v>21</v>
      </c>
      <c r="D23" s="9" t="s">
        <v>22</v>
      </c>
      <c r="E23" s="9" t="s">
        <v>13</v>
      </c>
      <c r="F23" s="10">
        <v>811100</v>
      </c>
      <c r="G23" s="10">
        <v>312146.65000000002</v>
      </c>
      <c r="H23" s="27">
        <f t="shared" si="0"/>
        <v>38.48436074466774</v>
      </c>
      <c r="I23" s="10">
        <f t="shared" si="1"/>
        <v>-498953.35</v>
      </c>
    </row>
    <row r="24" spans="1:9" ht="24" outlineLevel="4" x14ac:dyDescent="0.2">
      <c r="A24" s="5" t="s">
        <v>23</v>
      </c>
      <c r="B24" s="6" t="s">
        <v>3</v>
      </c>
      <c r="C24" s="6" t="s">
        <v>21</v>
      </c>
      <c r="D24" s="6" t="s">
        <v>24</v>
      </c>
      <c r="E24" s="6" t="s">
        <v>1</v>
      </c>
      <c r="F24" s="7">
        <v>172168.95999999999</v>
      </c>
      <c r="G24" s="7">
        <v>53701</v>
      </c>
      <c r="H24" s="27">
        <f t="shared" si="0"/>
        <v>31.190872036399593</v>
      </c>
      <c r="I24" s="10">
        <f t="shared" si="1"/>
        <v>-118467.95999999999</v>
      </c>
    </row>
    <row r="25" spans="1:9" ht="24" outlineLevel="5" x14ac:dyDescent="0.2">
      <c r="A25" s="8" t="s">
        <v>12</v>
      </c>
      <c r="B25" s="9" t="s">
        <v>3</v>
      </c>
      <c r="C25" s="9" t="s">
        <v>21</v>
      </c>
      <c r="D25" s="9" t="s">
        <v>24</v>
      </c>
      <c r="E25" s="9" t="s">
        <v>13</v>
      </c>
      <c r="F25" s="10">
        <v>172168.95999999999</v>
      </c>
      <c r="G25" s="10">
        <v>53701</v>
      </c>
      <c r="H25" s="27">
        <f t="shared" si="0"/>
        <v>31.190872036399593</v>
      </c>
      <c r="I25" s="10">
        <f t="shared" si="1"/>
        <v>-118467.95999999999</v>
      </c>
    </row>
    <row r="26" spans="1:9" outlineLevel="2" x14ac:dyDescent="0.2">
      <c r="A26" s="5" t="s">
        <v>25</v>
      </c>
      <c r="B26" s="6" t="s">
        <v>3</v>
      </c>
      <c r="C26" s="6" t="s">
        <v>26</v>
      </c>
      <c r="D26" s="6" t="s">
        <v>1</v>
      </c>
      <c r="E26" s="6" t="s">
        <v>1</v>
      </c>
      <c r="F26" s="7">
        <v>17000</v>
      </c>
      <c r="G26" s="7"/>
      <c r="H26" s="27">
        <f t="shared" si="0"/>
        <v>0</v>
      </c>
      <c r="I26" s="10">
        <f t="shared" si="1"/>
        <v>-17000</v>
      </c>
    </row>
    <row r="27" spans="1:9" ht="24" outlineLevel="3" x14ac:dyDescent="0.2">
      <c r="A27" s="5" t="s">
        <v>27</v>
      </c>
      <c r="B27" s="6" t="s">
        <v>3</v>
      </c>
      <c r="C27" s="6" t="s">
        <v>26</v>
      </c>
      <c r="D27" s="6" t="s">
        <v>28</v>
      </c>
      <c r="E27" s="6" t="s">
        <v>1</v>
      </c>
      <c r="F27" s="7">
        <v>17000</v>
      </c>
      <c r="G27" s="7"/>
      <c r="H27" s="27">
        <f t="shared" si="0"/>
        <v>0</v>
      </c>
      <c r="I27" s="10">
        <f t="shared" si="1"/>
        <v>-17000</v>
      </c>
    </row>
    <row r="28" spans="1:9" ht="36" outlineLevel="4" x14ac:dyDescent="0.2">
      <c r="A28" s="5" t="s">
        <v>29</v>
      </c>
      <c r="B28" s="6" t="s">
        <v>3</v>
      </c>
      <c r="C28" s="6" t="s">
        <v>26</v>
      </c>
      <c r="D28" s="6" t="s">
        <v>30</v>
      </c>
      <c r="E28" s="6" t="s">
        <v>1</v>
      </c>
      <c r="F28" s="7">
        <v>17000</v>
      </c>
      <c r="G28" s="7"/>
      <c r="H28" s="27">
        <f t="shared" si="0"/>
        <v>0</v>
      </c>
      <c r="I28" s="10">
        <f t="shared" si="1"/>
        <v>-17000</v>
      </c>
    </row>
    <row r="29" spans="1:9" ht="24" outlineLevel="5" x14ac:dyDescent="0.2">
      <c r="A29" s="8" t="s">
        <v>12</v>
      </c>
      <c r="B29" s="9" t="s">
        <v>3</v>
      </c>
      <c r="C29" s="9" t="s">
        <v>26</v>
      </c>
      <c r="D29" s="9" t="s">
        <v>30</v>
      </c>
      <c r="E29" s="9" t="s">
        <v>13</v>
      </c>
      <c r="F29" s="10">
        <v>17000</v>
      </c>
      <c r="G29" s="10"/>
      <c r="H29" s="27">
        <f t="shared" si="0"/>
        <v>0</v>
      </c>
      <c r="I29" s="10">
        <f t="shared" si="1"/>
        <v>-17000</v>
      </c>
    </row>
    <row r="30" spans="1:9" ht="36" outlineLevel="2" x14ac:dyDescent="0.2">
      <c r="A30" s="5" t="s">
        <v>31</v>
      </c>
      <c r="B30" s="6" t="s">
        <v>3</v>
      </c>
      <c r="C30" s="6" t="s">
        <v>32</v>
      </c>
      <c r="D30" s="6" t="s">
        <v>1</v>
      </c>
      <c r="E30" s="6" t="s">
        <v>1</v>
      </c>
      <c r="F30" s="7">
        <v>73600</v>
      </c>
      <c r="G30" s="7">
        <v>73600</v>
      </c>
      <c r="H30" s="27">
        <f t="shared" si="0"/>
        <v>100</v>
      </c>
      <c r="I30" s="10">
        <f t="shared" si="1"/>
        <v>0</v>
      </c>
    </row>
    <row r="31" spans="1:9" ht="48" outlineLevel="3" x14ac:dyDescent="0.2">
      <c r="A31" s="5" t="s">
        <v>8</v>
      </c>
      <c r="B31" s="6" t="s">
        <v>3</v>
      </c>
      <c r="C31" s="6" t="s">
        <v>32</v>
      </c>
      <c r="D31" s="6" t="s">
        <v>9</v>
      </c>
      <c r="E31" s="6" t="s">
        <v>1</v>
      </c>
      <c r="F31" s="7">
        <v>73600</v>
      </c>
      <c r="G31" s="7">
        <v>73600</v>
      </c>
      <c r="H31" s="27">
        <f t="shared" si="0"/>
        <v>100</v>
      </c>
      <c r="I31" s="10">
        <f t="shared" si="1"/>
        <v>0</v>
      </c>
    </row>
    <row r="32" spans="1:9" outlineLevel="4" x14ac:dyDescent="0.2">
      <c r="A32" s="5" t="s">
        <v>16</v>
      </c>
      <c r="B32" s="6" t="s">
        <v>3</v>
      </c>
      <c r="C32" s="6" t="s">
        <v>32</v>
      </c>
      <c r="D32" s="6" t="s">
        <v>17</v>
      </c>
      <c r="E32" s="6" t="s">
        <v>1</v>
      </c>
      <c r="F32" s="7">
        <v>69000</v>
      </c>
      <c r="G32" s="7">
        <v>69000</v>
      </c>
      <c r="H32" s="27">
        <f t="shared" si="0"/>
        <v>100</v>
      </c>
      <c r="I32" s="10">
        <f t="shared" si="1"/>
        <v>0</v>
      </c>
    </row>
    <row r="33" spans="1:9" ht="24" outlineLevel="5" x14ac:dyDescent="0.2">
      <c r="A33" s="8" t="s">
        <v>12</v>
      </c>
      <c r="B33" s="9" t="s">
        <v>3</v>
      </c>
      <c r="C33" s="9" t="s">
        <v>32</v>
      </c>
      <c r="D33" s="9" t="s">
        <v>17</v>
      </c>
      <c r="E33" s="9" t="s">
        <v>13</v>
      </c>
      <c r="F33" s="10">
        <v>69000</v>
      </c>
      <c r="G33" s="10">
        <v>69000</v>
      </c>
      <c r="H33" s="27">
        <f t="shared" si="0"/>
        <v>100</v>
      </c>
      <c r="I33" s="10">
        <f t="shared" si="1"/>
        <v>0</v>
      </c>
    </row>
    <row r="34" spans="1:9" ht="24" outlineLevel="4" x14ac:dyDescent="0.2">
      <c r="A34" s="5" t="s">
        <v>33</v>
      </c>
      <c r="B34" s="6" t="s">
        <v>3</v>
      </c>
      <c r="C34" s="6" t="s">
        <v>32</v>
      </c>
      <c r="D34" s="6" t="s">
        <v>34</v>
      </c>
      <c r="E34" s="6" t="s">
        <v>1</v>
      </c>
      <c r="F34" s="7">
        <v>4600</v>
      </c>
      <c r="G34" s="7">
        <v>4600</v>
      </c>
      <c r="H34" s="27">
        <f t="shared" si="0"/>
        <v>100</v>
      </c>
      <c r="I34" s="10">
        <f t="shared" si="1"/>
        <v>0</v>
      </c>
    </row>
    <row r="35" spans="1:9" ht="24" outlineLevel="5" x14ac:dyDescent="0.2">
      <c r="A35" s="8" t="s">
        <v>12</v>
      </c>
      <c r="B35" s="9" t="s">
        <v>3</v>
      </c>
      <c r="C35" s="9" t="s">
        <v>32</v>
      </c>
      <c r="D35" s="9" t="s">
        <v>34</v>
      </c>
      <c r="E35" s="9" t="s">
        <v>13</v>
      </c>
      <c r="F35" s="10">
        <v>4600</v>
      </c>
      <c r="G35" s="10">
        <v>4600</v>
      </c>
      <c r="H35" s="27">
        <f t="shared" si="0"/>
        <v>100</v>
      </c>
      <c r="I35" s="10">
        <f t="shared" si="1"/>
        <v>0</v>
      </c>
    </row>
    <row r="36" spans="1:9" outlineLevel="2" x14ac:dyDescent="0.2">
      <c r="A36" s="5" t="s">
        <v>35</v>
      </c>
      <c r="B36" s="6" t="s">
        <v>3</v>
      </c>
      <c r="C36" s="6" t="s">
        <v>36</v>
      </c>
      <c r="D36" s="6" t="s">
        <v>1</v>
      </c>
      <c r="E36" s="6" t="s">
        <v>1</v>
      </c>
      <c r="F36" s="7">
        <v>261123</v>
      </c>
      <c r="G36" s="7"/>
      <c r="H36" s="27">
        <f t="shared" si="0"/>
        <v>0</v>
      </c>
      <c r="I36" s="10">
        <f t="shared" si="1"/>
        <v>-261123</v>
      </c>
    </row>
    <row r="37" spans="1:9" outlineLevel="3" x14ac:dyDescent="0.2">
      <c r="A37" s="5" t="s">
        <v>35</v>
      </c>
      <c r="B37" s="6" t="s">
        <v>3</v>
      </c>
      <c r="C37" s="6" t="s">
        <v>36</v>
      </c>
      <c r="D37" s="6" t="s">
        <v>37</v>
      </c>
      <c r="E37" s="6" t="s">
        <v>1</v>
      </c>
      <c r="F37" s="7">
        <v>261123</v>
      </c>
      <c r="G37" s="7"/>
      <c r="H37" s="27">
        <f t="shared" si="0"/>
        <v>0</v>
      </c>
      <c r="I37" s="10">
        <f t="shared" si="1"/>
        <v>-261123</v>
      </c>
    </row>
    <row r="38" spans="1:9" outlineLevel="4" x14ac:dyDescent="0.2">
      <c r="A38" s="5" t="s">
        <v>38</v>
      </c>
      <c r="B38" s="6" t="s">
        <v>3</v>
      </c>
      <c r="C38" s="6" t="s">
        <v>36</v>
      </c>
      <c r="D38" s="6" t="s">
        <v>39</v>
      </c>
      <c r="E38" s="6" t="s">
        <v>1</v>
      </c>
      <c r="F38" s="7">
        <v>261123</v>
      </c>
      <c r="G38" s="7"/>
      <c r="H38" s="27">
        <f t="shared" si="0"/>
        <v>0</v>
      </c>
      <c r="I38" s="10">
        <f t="shared" si="1"/>
        <v>-261123</v>
      </c>
    </row>
    <row r="39" spans="1:9" outlineLevel="5" x14ac:dyDescent="0.2">
      <c r="A39" s="8" t="s">
        <v>40</v>
      </c>
      <c r="B39" s="9" t="s">
        <v>3</v>
      </c>
      <c r="C39" s="9" t="s">
        <v>36</v>
      </c>
      <c r="D39" s="9" t="s">
        <v>39</v>
      </c>
      <c r="E39" s="9" t="s">
        <v>41</v>
      </c>
      <c r="F39" s="10">
        <v>261123</v>
      </c>
      <c r="G39" s="10"/>
      <c r="H39" s="27">
        <f t="shared" si="0"/>
        <v>0</v>
      </c>
      <c r="I39" s="10">
        <f t="shared" si="1"/>
        <v>-261123</v>
      </c>
    </row>
    <row r="40" spans="1:9" outlineLevel="2" x14ac:dyDescent="0.2">
      <c r="A40" s="5" t="s">
        <v>42</v>
      </c>
      <c r="B40" s="6" t="s">
        <v>3</v>
      </c>
      <c r="C40" s="6" t="s">
        <v>43</v>
      </c>
      <c r="D40" s="6" t="s">
        <v>1</v>
      </c>
      <c r="E40" s="6" t="s">
        <v>1</v>
      </c>
      <c r="F40" s="7">
        <v>8033134.3799999999</v>
      </c>
      <c r="G40" s="7">
        <v>3475159.85</v>
      </c>
      <c r="H40" s="27">
        <f t="shared" si="0"/>
        <v>43.260322628886492</v>
      </c>
      <c r="I40" s="10">
        <f t="shared" si="1"/>
        <v>-4557974.5299999993</v>
      </c>
    </row>
    <row r="41" spans="1:9" ht="48" outlineLevel="3" x14ac:dyDescent="0.2">
      <c r="A41" s="5" t="s">
        <v>8</v>
      </c>
      <c r="B41" s="6" t="s">
        <v>3</v>
      </c>
      <c r="C41" s="6" t="s">
        <v>43</v>
      </c>
      <c r="D41" s="6" t="s">
        <v>9</v>
      </c>
      <c r="E41" s="6" t="s">
        <v>1</v>
      </c>
      <c r="F41" s="7">
        <v>145225</v>
      </c>
      <c r="G41" s="7">
        <v>78747</v>
      </c>
      <c r="H41" s="27">
        <f t="shared" si="0"/>
        <v>54.224134962988465</v>
      </c>
      <c r="I41" s="10">
        <f t="shared" si="1"/>
        <v>-66478</v>
      </c>
    </row>
    <row r="42" spans="1:9" outlineLevel="4" x14ac:dyDescent="0.2">
      <c r="A42" s="5" t="s">
        <v>16</v>
      </c>
      <c r="B42" s="6" t="s">
        <v>3</v>
      </c>
      <c r="C42" s="6" t="s">
        <v>43</v>
      </c>
      <c r="D42" s="6" t="s">
        <v>17</v>
      </c>
      <c r="E42" s="6" t="s">
        <v>1</v>
      </c>
      <c r="F42" s="7">
        <v>130800</v>
      </c>
      <c r="G42" s="7">
        <v>64322</v>
      </c>
      <c r="H42" s="27">
        <f t="shared" si="0"/>
        <v>49.175840978593271</v>
      </c>
      <c r="I42" s="10">
        <f t="shared" si="1"/>
        <v>-66478</v>
      </c>
    </row>
    <row r="43" spans="1:9" ht="24" outlineLevel="5" x14ac:dyDescent="0.2">
      <c r="A43" s="8" t="s">
        <v>12</v>
      </c>
      <c r="B43" s="9" t="s">
        <v>3</v>
      </c>
      <c r="C43" s="9" t="s">
        <v>43</v>
      </c>
      <c r="D43" s="9" t="s">
        <v>17</v>
      </c>
      <c r="E43" s="9" t="s">
        <v>13</v>
      </c>
      <c r="F43" s="10">
        <v>41400</v>
      </c>
      <c r="G43" s="10">
        <v>41400</v>
      </c>
      <c r="H43" s="27">
        <f t="shared" si="0"/>
        <v>100</v>
      </c>
      <c r="I43" s="10">
        <f t="shared" si="1"/>
        <v>0</v>
      </c>
    </row>
    <row r="44" spans="1:9" ht="24" outlineLevel="5" x14ac:dyDescent="0.2">
      <c r="A44" s="8" t="s">
        <v>12</v>
      </c>
      <c r="B44" s="9" t="s">
        <v>3</v>
      </c>
      <c r="C44" s="9" t="s">
        <v>43</v>
      </c>
      <c r="D44" s="9" t="s">
        <v>44</v>
      </c>
      <c r="E44" s="9" t="s">
        <v>13</v>
      </c>
      <c r="F44" s="10">
        <v>89400</v>
      </c>
      <c r="G44" s="10">
        <v>22922</v>
      </c>
      <c r="H44" s="27">
        <f t="shared" si="0"/>
        <v>25.639821029082775</v>
      </c>
      <c r="I44" s="10">
        <f t="shared" si="1"/>
        <v>-66478</v>
      </c>
    </row>
    <row r="45" spans="1:9" ht="24" outlineLevel="4" x14ac:dyDescent="0.2">
      <c r="A45" s="5" t="s">
        <v>23</v>
      </c>
      <c r="B45" s="6" t="s">
        <v>3</v>
      </c>
      <c r="C45" s="6" t="s">
        <v>43</v>
      </c>
      <c r="D45" s="6" t="s">
        <v>24</v>
      </c>
      <c r="E45" s="6" t="s">
        <v>1</v>
      </c>
      <c r="F45" s="7">
        <v>14425</v>
      </c>
      <c r="G45" s="7">
        <v>14425</v>
      </c>
      <c r="H45" s="27">
        <f t="shared" si="0"/>
        <v>100</v>
      </c>
      <c r="I45" s="10">
        <f t="shared" si="1"/>
        <v>0</v>
      </c>
    </row>
    <row r="46" spans="1:9" ht="24" outlineLevel="5" x14ac:dyDescent="0.2">
      <c r="A46" s="8" t="s">
        <v>12</v>
      </c>
      <c r="B46" s="9" t="s">
        <v>3</v>
      </c>
      <c r="C46" s="9" t="s">
        <v>43</v>
      </c>
      <c r="D46" s="9" t="s">
        <v>24</v>
      </c>
      <c r="E46" s="9" t="s">
        <v>13</v>
      </c>
      <c r="F46" s="10">
        <v>14425</v>
      </c>
      <c r="G46" s="10">
        <v>14425</v>
      </c>
      <c r="H46" s="27">
        <f t="shared" si="0"/>
        <v>100</v>
      </c>
      <c r="I46" s="10">
        <f t="shared" si="1"/>
        <v>0</v>
      </c>
    </row>
    <row r="47" spans="1:9" ht="24" outlineLevel="3" x14ac:dyDescent="0.2">
      <c r="A47" s="5" t="s">
        <v>45</v>
      </c>
      <c r="B47" s="6" t="s">
        <v>3</v>
      </c>
      <c r="C47" s="6" t="s">
        <v>43</v>
      </c>
      <c r="D47" s="6" t="s">
        <v>46</v>
      </c>
      <c r="E47" s="6" t="s">
        <v>1</v>
      </c>
      <c r="F47" s="7">
        <v>2131958.5499999998</v>
      </c>
      <c r="G47" s="7">
        <v>1406298.85</v>
      </c>
      <c r="H47" s="27">
        <f t="shared" si="0"/>
        <v>65.962766959048068</v>
      </c>
      <c r="I47" s="10">
        <f t="shared" si="1"/>
        <v>-725659.69999999972</v>
      </c>
    </row>
    <row r="48" spans="1:9" outlineLevel="4" x14ac:dyDescent="0.2">
      <c r="A48" s="5" t="s">
        <v>47</v>
      </c>
      <c r="B48" s="6" t="s">
        <v>3</v>
      </c>
      <c r="C48" s="6" t="s">
        <v>43</v>
      </c>
      <c r="D48" s="6" t="s">
        <v>48</v>
      </c>
      <c r="E48" s="6" t="s">
        <v>1</v>
      </c>
      <c r="F48" s="7">
        <v>2131958.5499999998</v>
      </c>
      <c r="G48" s="7">
        <v>1406298.85</v>
      </c>
      <c r="H48" s="27">
        <f t="shared" si="0"/>
        <v>65.962766959048068</v>
      </c>
      <c r="I48" s="10">
        <f t="shared" si="1"/>
        <v>-725659.69999999972</v>
      </c>
    </row>
    <row r="49" spans="1:9" ht="24" outlineLevel="5" x14ac:dyDescent="0.2">
      <c r="A49" s="8" t="s">
        <v>12</v>
      </c>
      <c r="B49" s="9" t="s">
        <v>3</v>
      </c>
      <c r="C49" s="9" t="s">
        <v>43</v>
      </c>
      <c r="D49" s="9" t="s">
        <v>48</v>
      </c>
      <c r="E49" s="9" t="s">
        <v>13</v>
      </c>
      <c r="F49" s="10">
        <v>2131958.5499999998</v>
      </c>
      <c r="G49" s="10">
        <v>1406298.85</v>
      </c>
      <c r="H49" s="27">
        <f t="shared" si="0"/>
        <v>65.962766959048068</v>
      </c>
      <c r="I49" s="10">
        <f t="shared" si="1"/>
        <v>-725659.69999999972</v>
      </c>
    </row>
    <row r="50" spans="1:9" ht="24" outlineLevel="3" x14ac:dyDescent="0.2">
      <c r="A50" s="5" t="s">
        <v>49</v>
      </c>
      <c r="B50" s="6" t="s">
        <v>3</v>
      </c>
      <c r="C50" s="6" t="s">
        <v>43</v>
      </c>
      <c r="D50" s="6" t="s">
        <v>50</v>
      </c>
      <c r="E50" s="6" t="s">
        <v>1</v>
      </c>
      <c r="F50" s="7">
        <v>1832847.1</v>
      </c>
      <c r="G50" s="7">
        <v>776097</v>
      </c>
      <c r="H50" s="27">
        <f t="shared" si="0"/>
        <v>42.343793980414404</v>
      </c>
      <c r="I50" s="10">
        <f t="shared" si="1"/>
        <v>-1056750.1000000001</v>
      </c>
    </row>
    <row r="51" spans="1:9" outlineLevel="4" x14ac:dyDescent="0.2">
      <c r="A51" s="5" t="s">
        <v>51</v>
      </c>
      <c r="B51" s="6" t="s">
        <v>3</v>
      </c>
      <c r="C51" s="6" t="s">
        <v>43</v>
      </c>
      <c r="D51" s="6" t="s">
        <v>52</v>
      </c>
      <c r="E51" s="6" t="s">
        <v>1</v>
      </c>
      <c r="F51" s="7">
        <v>1821347.1</v>
      </c>
      <c r="G51" s="7">
        <v>764597</v>
      </c>
      <c r="H51" s="27">
        <f t="shared" si="0"/>
        <v>41.979752239427611</v>
      </c>
      <c r="I51" s="10">
        <f t="shared" si="1"/>
        <v>-1056750.1000000001</v>
      </c>
    </row>
    <row r="52" spans="1:9" ht="36" outlineLevel="5" x14ac:dyDescent="0.2">
      <c r="A52" s="8" t="s">
        <v>53</v>
      </c>
      <c r="B52" s="9" t="s">
        <v>3</v>
      </c>
      <c r="C52" s="9" t="s">
        <v>43</v>
      </c>
      <c r="D52" s="9" t="s">
        <v>54</v>
      </c>
      <c r="E52" s="9" t="s">
        <v>55</v>
      </c>
      <c r="F52" s="10">
        <v>1821347.1</v>
      </c>
      <c r="G52" s="10">
        <v>764597</v>
      </c>
      <c r="H52" s="27">
        <f t="shared" si="0"/>
        <v>41.979752239427611</v>
      </c>
      <c r="I52" s="10">
        <f t="shared" si="1"/>
        <v>-1056750.1000000001</v>
      </c>
    </row>
    <row r="53" spans="1:9" ht="24" outlineLevel="4" x14ac:dyDescent="0.2">
      <c r="A53" s="5" t="s">
        <v>56</v>
      </c>
      <c r="B53" s="6" t="s">
        <v>3</v>
      </c>
      <c r="C53" s="6" t="s">
        <v>43</v>
      </c>
      <c r="D53" s="6" t="s">
        <v>57</v>
      </c>
      <c r="E53" s="6" t="s">
        <v>1</v>
      </c>
      <c r="F53" s="7">
        <v>11500</v>
      </c>
      <c r="G53" s="7">
        <v>11500</v>
      </c>
      <c r="H53" s="27">
        <f t="shared" si="0"/>
        <v>100</v>
      </c>
      <c r="I53" s="10">
        <f t="shared" si="1"/>
        <v>0</v>
      </c>
    </row>
    <row r="54" spans="1:9" outlineLevel="5" x14ac:dyDescent="0.2">
      <c r="A54" s="8" t="s">
        <v>58</v>
      </c>
      <c r="B54" s="9" t="s">
        <v>3</v>
      </c>
      <c r="C54" s="9" t="s">
        <v>43</v>
      </c>
      <c r="D54" s="9" t="s">
        <v>57</v>
      </c>
      <c r="E54" s="9" t="s">
        <v>59</v>
      </c>
      <c r="F54" s="10">
        <v>11500</v>
      </c>
      <c r="G54" s="10">
        <v>11500</v>
      </c>
      <c r="H54" s="27">
        <f t="shared" si="0"/>
        <v>100</v>
      </c>
      <c r="I54" s="10">
        <f t="shared" si="1"/>
        <v>0</v>
      </c>
    </row>
    <row r="55" spans="1:9" outlineLevel="3" x14ac:dyDescent="0.2">
      <c r="A55" s="5" t="s">
        <v>60</v>
      </c>
      <c r="B55" s="6" t="s">
        <v>3</v>
      </c>
      <c r="C55" s="6" t="s">
        <v>43</v>
      </c>
      <c r="D55" s="6" t="s">
        <v>61</v>
      </c>
      <c r="E55" s="6" t="s">
        <v>1</v>
      </c>
      <c r="F55" s="7">
        <v>3923103.73</v>
      </c>
      <c r="G55" s="7">
        <v>1214017</v>
      </c>
      <c r="H55" s="27">
        <f t="shared" si="0"/>
        <v>30.945319918930618</v>
      </c>
      <c r="I55" s="10">
        <f t="shared" si="1"/>
        <v>-2709086.73</v>
      </c>
    </row>
    <row r="56" spans="1:9" ht="24" outlineLevel="5" x14ac:dyDescent="0.2">
      <c r="A56" s="8" t="s">
        <v>12</v>
      </c>
      <c r="B56" s="9" t="s">
        <v>3</v>
      </c>
      <c r="C56" s="9" t="s">
        <v>43</v>
      </c>
      <c r="D56" s="9" t="s">
        <v>62</v>
      </c>
      <c r="E56" s="9" t="s">
        <v>13</v>
      </c>
      <c r="F56" s="10">
        <v>92500</v>
      </c>
      <c r="G56" s="10"/>
      <c r="H56" s="27">
        <f t="shared" si="0"/>
        <v>0</v>
      </c>
      <c r="I56" s="10">
        <f t="shared" si="1"/>
        <v>-92500</v>
      </c>
    </row>
    <row r="57" spans="1:9" ht="24" outlineLevel="5" x14ac:dyDescent="0.2">
      <c r="A57" s="8" t="s">
        <v>12</v>
      </c>
      <c r="B57" s="9" t="s">
        <v>3</v>
      </c>
      <c r="C57" s="9" t="s">
        <v>43</v>
      </c>
      <c r="D57" s="9" t="s">
        <v>63</v>
      </c>
      <c r="E57" s="9" t="s">
        <v>13</v>
      </c>
      <c r="F57" s="10">
        <v>37600</v>
      </c>
      <c r="G57" s="10">
        <v>15400</v>
      </c>
      <c r="H57" s="27">
        <f t="shared" si="0"/>
        <v>40.957446808510639</v>
      </c>
      <c r="I57" s="10">
        <f t="shared" si="1"/>
        <v>-22200</v>
      </c>
    </row>
    <row r="58" spans="1:9" outlineLevel="5" x14ac:dyDescent="0.2">
      <c r="A58" s="8" t="s">
        <v>64</v>
      </c>
      <c r="B58" s="9" t="s">
        <v>3</v>
      </c>
      <c r="C58" s="9" t="s">
        <v>43</v>
      </c>
      <c r="D58" s="9" t="s">
        <v>63</v>
      </c>
      <c r="E58" s="9" t="s">
        <v>65</v>
      </c>
      <c r="F58" s="10">
        <v>18200</v>
      </c>
      <c r="G58" s="10"/>
      <c r="H58" s="27">
        <f t="shared" si="0"/>
        <v>0</v>
      </c>
      <c r="I58" s="10">
        <f t="shared" si="1"/>
        <v>-18200</v>
      </c>
    </row>
    <row r="59" spans="1:9" ht="36" outlineLevel="5" x14ac:dyDescent="0.2">
      <c r="A59" s="8" t="s">
        <v>66</v>
      </c>
      <c r="B59" s="9" t="s">
        <v>3</v>
      </c>
      <c r="C59" s="9" t="s">
        <v>43</v>
      </c>
      <c r="D59" s="9" t="s">
        <v>67</v>
      </c>
      <c r="E59" s="9" t="s">
        <v>68</v>
      </c>
      <c r="F59" s="10"/>
      <c r="G59" s="10"/>
      <c r="H59" s="27"/>
      <c r="I59" s="10">
        <f t="shared" si="1"/>
        <v>0</v>
      </c>
    </row>
    <row r="60" spans="1:9" ht="36" outlineLevel="5" x14ac:dyDescent="0.2">
      <c r="A60" s="8" t="s">
        <v>66</v>
      </c>
      <c r="B60" s="9" t="s">
        <v>3</v>
      </c>
      <c r="C60" s="9" t="s">
        <v>43</v>
      </c>
      <c r="D60" s="9" t="s">
        <v>69</v>
      </c>
      <c r="E60" s="9" t="s">
        <v>68</v>
      </c>
      <c r="F60" s="10">
        <v>1808205.33</v>
      </c>
      <c r="G60" s="10">
        <v>919667</v>
      </c>
      <c r="H60" s="27">
        <f t="shared" si="0"/>
        <v>50.860761482215075</v>
      </c>
      <c r="I60" s="10">
        <f t="shared" si="1"/>
        <v>-888538.33000000007</v>
      </c>
    </row>
    <row r="61" spans="1:9" outlineLevel="5" x14ac:dyDescent="0.2">
      <c r="A61" s="8" t="s">
        <v>70</v>
      </c>
      <c r="B61" s="9" t="s">
        <v>3</v>
      </c>
      <c r="C61" s="9" t="s">
        <v>43</v>
      </c>
      <c r="D61" s="9" t="s">
        <v>69</v>
      </c>
      <c r="E61" s="9" t="s">
        <v>71</v>
      </c>
      <c r="F61" s="10">
        <v>1189898.3999999999</v>
      </c>
      <c r="G61" s="10">
        <v>260500</v>
      </c>
      <c r="H61" s="27">
        <f t="shared" si="0"/>
        <v>21.892625454408545</v>
      </c>
      <c r="I61" s="10">
        <f t="shared" si="1"/>
        <v>-929398.39999999991</v>
      </c>
    </row>
    <row r="62" spans="1:9" ht="24" outlineLevel="5" x14ac:dyDescent="0.2">
      <c r="A62" s="8" t="s">
        <v>12</v>
      </c>
      <c r="B62" s="9" t="s">
        <v>3</v>
      </c>
      <c r="C62" s="9" t="s">
        <v>43</v>
      </c>
      <c r="D62" s="9" t="s">
        <v>72</v>
      </c>
      <c r="E62" s="9" t="s">
        <v>13</v>
      </c>
      <c r="F62" s="10">
        <v>776700</v>
      </c>
      <c r="G62" s="10">
        <v>18450</v>
      </c>
      <c r="H62" s="27">
        <f t="shared" si="0"/>
        <v>2.3754345307068365</v>
      </c>
      <c r="I62" s="10">
        <f t="shared" si="1"/>
        <v>-758250</v>
      </c>
    </row>
    <row r="63" spans="1:9" ht="24" outlineLevel="1" x14ac:dyDescent="0.2">
      <c r="A63" s="5" t="s">
        <v>73</v>
      </c>
      <c r="B63" s="6" t="s">
        <v>3</v>
      </c>
      <c r="C63" s="6" t="s">
        <v>74</v>
      </c>
      <c r="D63" s="6" t="s">
        <v>1</v>
      </c>
      <c r="E63" s="6" t="s">
        <v>1</v>
      </c>
      <c r="F63" s="7">
        <v>11482546.720000001</v>
      </c>
      <c r="G63" s="7">
        <v>4711525.59</v>
      </c>
      <c r="H63" s="27">
        <f t="shared" si="0"/>
        <v>41.032061134953516</v>
      </c>
      <c r="I63" s="10">
        <f t="shared" si="1"/>
        <v>-6771021.1300000008</v>
      </c>
    </row>
    <row r="64" spans="1:9" outlineLevel="2" x14ac:dyDescent="0.2">
      <c r="A64" s="5" t="s">
        <v>75</v>
      </c>
      <c r="B64" s="6" t="s">
        <v>3</v>
      </c>
      <c r="C64" s="6" t="s">
        <v>76</v>
      </c>
      <c r="D64" s="6" t="s">
        <v>1</v>
      </c>
      <c r="E64" s="6" t="s">
        <v>1</v>
      </c>
      <c r="F64" s="7">
        <v>2628000</v>
      </c>
      <c r="G64" s="7">
        <v>1074167.25</v>
      </c>
      <c r="H64" s="27">
        <f t="shared" si="0"/>
        <v>40.873944063926942</v>
      </c>
      <c r="I64" s="10">
        <f t="shared" si="1"/>
        <v>-1553832.75</v>
      </c>
    </row>
    <row r="65" spans="1:9" ht="24" outlineLevel="3" x14ac:dyDescent="0.2">
      <c r="A65" s="5" t="s">
        <v>27</v>
      </c>
      <c r="B65" s="6" t="s">
        <v>3</v>
      </c>
      <c r="C65" s="6" t="s">
        <v>76</v>
      </c>
      <c r="D65" s="6" t="s">
        <v>28</v>
      </c>
      <c r="E65" s="6" t="s">
        <v>1</v>
      </c>
      <c r="F65" s="7">
        <v>2628000</v>
      </c>
      <c r="G65" s="7">
        <v>1074167.25</v>
      </c>
      <c r="H65" s="27">
        <f t="shared" si="0"/>
        <v>40.873944063926942</v>
      </c>
      <c r="I65" s="10">
        <f t="shared" si="1"/>
        <v>-1553832.75</v>
      </c>
    </row>
    <row r="66" spans="1:9" ht="24" outlineLevel="4" x14ac:dyDescent="0.2">
      <c r="A66" s="5" t="s">
        <v>77</v>
      </c>
      <c r="B66" s="6" t="s">
        <v>3</v>
      </c>
      <c r="C66" s="6" t="s">
        <v>76</v>
      </c>
      <c r="D66" s="6" t="s">
        <v>78</v>
      </c>
      <c r="E66" s="6" t="s">
        <v>1</v>
      </c>
      <c r="F66" s="7">
        <v>2628000</v>
      </c>
      <c r="G66" s="7">
        <v>1074167.25</v>
      </c>
      <c r="H66" s="27">
        <f t="shared" si="0"/>
        <v>40.873944063926942</v>
      </c>
      <c r="I66" s="10">
        <f t="shared" si="1"/>
        <v>-1553832.75</v>
      </c>
    </row>
    <row r="67" spans="1:9" ht="24" outlineLevel="5" x14ac:dyDescent="0.2">
      <c r="A67" s="8" t="s">
        <v>12</v>
      </c>
      <c r="B67" s="9" t="s">
        <v>3</v>
      </c>
      <c r="C67" s="9" t="s">
        <v>76</v>
      </c>
      <c r="D67" s="9" t="s">
        <v>78</v>
      </c>
      <c r="E67" s="9" t="s">
        <v>13</v>
      </c>
      <c r="F67" s="10">
        <v>2628000</v>
      </c>
      <c r="G67" s="10">
        <v>1074167.25</v>
      </c>
      <c r="H67" s="27">
        <f t="shared" si="0"/>
        <v>40.873944063926942</v>
      </c>
      <c r="I67" s="10">
        <f t="shared" si="1"/>
        <v>-1553832.75</v>
      </c>
    </row>
    <row r="68" spans="1:9" ht="36" outlineLevel="2" x14ac:dyDescent="0.2">
      <c r="A68" s="5" t="s">
        <v>79</v>
      </c>
      <c r="B68" s="6" t="s">
        <v>3</v>
      </c>
      <c r="C68" s="6" t="s">
        <v>80</v>
      </c>
      <c r="D68" s="6" t="s">
        <v>1</v>
      </c>
      <c r="E68" s="6" t="s">
        <v>1</v>
      </c>
      <c r="F68" s="7">
        <v>8724546.7200000007</v>
      </c>
      <c r="G68" s="7">
        <v>3507358.34</v>
      </c>
      <c r="H68" s="27">
        <f t="shared" si="0"/>
        <v>40.201037974383155</v>
      </c>
      <c r="I68" s="10">
        <f t="shared" si="1"/>
        <v>-5217188.3800000008</v>
      </c>
    </row>
    <row r="69" spans="1:9" ht="36" outlineLevel="3" x14ac:dyDescent="0.2">
      <c r="A69" s="5" t="s">
        <v>81</v>
      </c>
      <c r="B69" s="6" t="s">
        <v>3</v>
      </c>
      <c r="C69" s="6" t="s">
        <v>80</v>
      </c>
      <c r="D69" s="6" t="s">
        <v>82</v>
      </c>
      <c r="E69" s="6" t="s">
        <v>1</v>
      </c>
      <c r="F69" s="7">
        <v>688350</v>
      </c>
      <c r="G69" s="7">
        <v>233422</v>
      </c>
      <c r="H69" s="27">
        <f t="shared" si="0"/>
        <v>33.91036536645602</v>
      </c>
      <c r="I69" s="10">
        <f t="shared" si="1"/>
        <v>-454928</v>
      </c>
    </row>
    <row r="70" spans="1:9" ht="36" outlineLevel="4" x14ac:dyDescent="0.2">
      <c r="A70" s="5" t="s">
        <v>83</v>
      </c>
      <c r="B70" s="6" t="s">
        <v>3</v>
      </c>
      <c r="C70" s="6" t="s">
        <v>80</v>
      </c>
      <c r="D70" s="6" t="s">
        <v>84</v>
      </c>
      <c r="E70" s="6" t="s">
        <v>1</v>
      </c>
      <c r="F70" s="7">
        <v>688350</v>
      </c>
      <c r="G70" s="7">
        <v>233422</v>
      </c>
      <c r="H70" s="27">
        <f t="shared" si="0"/>
        <v>33.91036536645602</v>
      </c>
      <c r="I70" s="10">
        <f t="shared" si="1"/>
        <v>-454928</v>
      </c>
    </row>
    <row r="71" spans="1:9" ht="36" outlineLevel="5" x14ac:dyDescent="0.2">
      <c r="A71" s="8" t="s">
        <v>85</v>
      </c>
      <c r="B71" s="9" t="s">
        <v>3</v>
      </c>
      <c r="C71" s="9" t="s">
        <v>80</v>
      </c>
      <c r="D71" s="9" t="s">
        <v>84</v>
      </c>
      <c r="E71" s="9" t="s">
        <v>86</v>
      </c>
      <c r="F71" s="10">
        <v>688350</v>
      </c>
      <c r="G71" s="10">
        <v>233422</v>
      </c>
      <c r="H71" s="27">
        <f t="shared" si="0"/>
        <v>33.91036536645602</v>
      </c>
      <c r="I71" s="10">
        <f t="shared" si="1"/>
        <v>-454928</v>
      </c>
    </row>
    <row r="72" spans="1:9" ht="36" outlineLevel="3" x14ac:dyDescent="0.2">
      <c r="A72" s="5" t="s">
        <v>87</v>
      </c>
      <c r="B72" s="6" t="s">
        <v>3</v>
      </c>
      <c r="C72" s="6" t="s">
        <v>80</v>
      </c>
      <c r="D72" s="6" t="s">
        <v>88</v>
      </c>
      <c r="E72" s="6" t="s">
        <v>1</v>
      </c>
      <c r="F72" s="7">
        <v>6972743.5199999996</v>
      </c>
      <c r="G72" s="7">
        <v>2837294.14</v>
      </c>
      <c r="H72" s="27">
        <f t="shared" ref="H72:H135" si="2">G72/F72*100</f>
        <v>40.691216188602908</v>
      </c>
      <c r="I72" s="10">
        <f t="shared" ref="I72:I135" si="3">G72-F72</f>
        <v>-4135449.3799999994</v>
      </c>
    </row>
    <row r="73" spans="1:9" ht="24" outlineLevel="4" x14ac:dyDescent="0.2">
      <c r="A73" s="5" t="s">
        <v>23</v>
      </c>
      <c r="B73" s="6" t="s">
        <v>3</v>
      </c>
      <c r="C73" s="6" t="s">
        <v>80</v>
      </c>
      <c r="D73" s="6" t="s">
        <v>89</v>
      </c>
      <c r="E73" s="6" t="s">
        <v>1</v>
      </c>
      <c r="F73" s="7">
        <v>56350.8</v>
      </c>
      <c r="G73" s="7">
        <v>12070</v>
      </c>
      <c r="H73" s="27">
        <f t="shared" si="2"/>
        <v>21.419394223329572</v>
      </c>
      <c r="I73" s="10">
        <f t="shared" si="3"/>
        <v>-44280.800000000003</v>
      </c>
    </row>
    <row r="74" spans="1:9" outlineLevel="5" x14ac:dyDescent="0.2">
      <c r="A74" s="8" t="s">
        <v>58</v>
      </c>
      <c r="B74" s="9" t="s">
        <v>3</v>
      </c>
      <c r="C74" s="9" t="s">
        <v>80</v>
      </c>
      <c r="D74" s="9" t="s">
        <v>89</v>
      </c>
      <c r="E74" s="9" t="s">
        <v>59</v>
      </c>
      <c r="F74" s="10">
        <v>56350.8</v>
      </c>
      <c r="G74" s="10">
        <v>12070</v>
      </c>
      <c r="H74" s="27">
        <f t="shared" si="2"/>
        <v>21.419394223329572</v>
      </c>
      <c r="I74" s="10">
        <f t="shared" si="3"/>
        <v>-44280.800000000003</v>
      </c>
    </row>
    <row r="75" spans="1:9" ht="24" outlineLevel="4" x14ac:dyDescent="0.2">
      <c r="A75" s="5" t="s">
        <v>90</v>
      </c>
      <c r="B75" s="6" t="s">
        <v>3</v>
      </c>
      <c r="C75" s="6" t="s">
        <v>80</v>
      </c>
      <c r="D75" s="6" t="s">
        <v>91</v>
      </c>
      <c r="E75" s="6" t="s">
        <v>1</v>
      </c>
      <c r="F75" s="7">
        <v>6916392.7199999997</v>
      </c>
      <c r="G75" s="7">
        <v>2825224.14</v>
      </c>
      <c r="H75" s="27">
        <f t="shared" si="2"/>
        <v>40.848231937876427</v>
      </c>
      <c r="I75" s="10">
        <f t="shared" si="3"/>
        <v>-4091168.5799999996</v>
      </c>
    </row>
    <row r="76" spans="1:9" outlineLevel="5" x14ac:dyDescent="0.2">
      <c r="A76" s="8" t="s">
        <v>58</v>
      </c>
      <c r="B76" s="9" t="s">
        <v>3</v>
      </c>
      <c r="C76" s="9" t="s">
        <v>80</v>
      </c>
      <c r="D76" s="9" t="s">
        <v>91</v>
      </c>
      <c r="E76" s="9" t="s">
        <v>59</v>
      </c>
      <c r="F76" s="10">
        <v>6911792.7199999997</v>
      </c>
      <c r="G76" s="10">
        <v>2820624.14</v>
      </c>
      <c r="H76" s="27">
        <f t="shared" si="2"/>
        <v>40.808864707968276</v>
      </c>
      <c r="I76" s="10">
        <f t="shared" si="3"/>
        <v>-4091168.5799999996</v>
      </c>
    </row>
    <row r="77" spans="1:9" ht="24" outlineLevel="5" x14ac:dyDescent="0.2">
      <c r="A77" s="8" t="s">
        <v>12</v>
      </c>
      <c r="B77" s="9" t="s">
        <v>3</v>
      </c>
      <c r="C77" s="9" t="s">
        <v>80</v>
      </c>
      <c r="D77" s="9" t="s">
        <v>91</v>
      </c>
      <c r="E77" s="9" t="s">
        <v>13</v>
      </c>
      <c r="F77" s="10">
        <v>4600</v>
      </c>
      <c r="G77" s="10">
        <v>4600</v>
      </c>
      <c r="H77" s="27">
        <f t="shared" si="2"/>
        <v>100</v>
      </c>
      <c r="I77" s="10">
        <f t="shared" si="3"/>
        <v>0</v>
      </c>
    </row>
    <row r="78" spans="1:9" outlineLevel="3" x14ac:dyDescent="0.2">
      <c r="A78" s="5" t="s">
        <v>92</v>
      </c>
      <c r="B78" s="6" t="s">
        <v>3</v>
      </c>
      <c r="C78" s="6" t="s">
        <v>80</v>
      </c>
      <c r="D78" s="6" t="s">
        <v>93</v>
      </c>
      <c r="E78" s="6" t="s">
        <v>1</v>
      </c>
      <c r="F78" s="7">
        <v>1003453.2</v>
      </c>
      <c r="G78" s="7">
        <v>418067.20000000001</v>
      </c>
      <c r="H78" s="27">
        <f t="shared" si="2"/>
        <v>41.662849846908657</v>
      </c>
      <c r="I78" s="10">
        <f t="shared" si="3"/>
        <v>-585386</v>
      </c>
    </row>
    <row r="79" spans="1:9" ht="24" outlineLevel="4" x14ac:dyDescent="0.2">
      <c r="A79" s="5" t="s">
        <v>90</v>
      </c>
      <c r="B79" s="6" t="s">
        <v>3</v>
      </c>
      <c r="C79" s="6" t="s">
        <v>80</v>
      </c>
      <c r="D79" s="6" t="s">
        <v>94</v>
      </c>
      <c r="E79" s="6" t="s">
        <v>1</v>
      </c>
      <c r="F79" s="7">
        <v>1003453.2</v>
      </c>
      <c r="G79" s="7">
        <v>418067.20000000001</v>
      </c>
      <c r="H79" s="27">
        <f t="shared" si="2"/>
        <v>41.662849846908657</v>
      </c>
      <c r="I79" s="10">
        <f t="shared" si="3"/>
        <v>-585386</v>
      </c>
    </row>
    <row r="80" spans="1:9" outlineLevel="5" x14ac:dyDescent="0.2">
      <c r="A80" s="8" t="s">
        <v>58</v>
      </c>
      <c r="B80" s="9" t="s">
        <v>3</v>
      </c>
      <c r="C80" s="9" t="s">
        <v>80</v>
      </c>
      <c r="D80" s="9" t="s">
        <v>94</v>
      </c>
      <c r="E80" s="9" t="s">
        <v>59</v>
      </c>
      <c r="F80" s="10">
        <v>936753.2</v>
      </c>
      <c r="G80" s="10">
        <v>351367.2</v>
      </c>
      <c r="H80" s="27">
        <f t="shared" si="2"/>
        <v>37.509047206884375</v>
      </c>
      <c r="I80" s="10">
        <f t="shared" si="3"/>
        <v>-585386</v>
      </c>
    </row>
    <row r="81" spans="1:9" ht="24" outlineLevel="5" x14ac:dyDescent="0.2">
      <c r="A81" s="8" t="s">
        <v>12</v>
      </c>
      <c r="B81" s="9" t="s">
        <v>3</v>
      </c>
      <c r="C81" s="9" t="s">
        <v>80</v>
      </c>
      <c r="D81" s="9" t="s">
        <v>94</v>
      </c>
      <c r="E81" s="9" t="s">
        <v>13</v>
      </c>
      <c r="F81" s="10">
        <v>66700</v>
      </c>
      <c r="G81" s="10">
        <v>66700</v>
      </c>
      <c r="H81" s="27">
        <f t="shared" si="2"/>
        <v>100</v>
      </c>
      <c r="I81" s="10">
        <f t="shared" si="3"/>
        <v>0</v>
      </c>
    </row>
    <row r="82" spans="1:9" outlineLevel="3" x14ac:dyDescent="0.2">
      <c r="A82" s="5" t="s">
        <v>60</v>
      </c>
      <c r="B82" s="6" t="s">
        <v>3</v>
      </c>
      <c r="C82" s="6" t="s">
        <v>80</v>
      </c>
      <c r="D82" s="6" t="s">
        <v>61</v>
      </c>
      <c r="E82" s="6" t="s">
        <v>1</v>
      </c>
      <c r="F82" s="7">
        <v>60000</v>
      </c>
      <c r="G82" s="7">
        <v>18575</v>
      </c>
      <c r="H82" s="27">
        <f t="shared" si="2"/>
        <v>30.958333333333332</v>
      </c>
      <c r="I82" s="10">
        <f t="shared" si="3"/>
        <v>-41425</v>
      </c>
    </row>
    <row r="83" spans="1:9" ht="24" outlineLevel="5" x14ac:dyDescent="0.2">
      <c r="A83" s="8" t="s">
        <v>12</v>
      </c>
      <c r="B83" s="9" t="s">
        <v>3</v>
      </c>
      <c r="C83" s="9" t="s">
        <v>80</v>
      </c>
      <c r="D83" s="9" t="s">
        <v>95</v>
      </c>
      <c r="E83" s="9" t="s">
        <v>13</v>
      </c>
      <c r="F83" s="10">
        <v>60000</v>
      </c>
      <c r="G83" s="10">
        <v>18575</v>
      </c>
      <c r="H83" s="27">
        <f t="shared" si="2"/>
        <v>30.958333333333332</v>
      </c>
      <c r="I83" s="10">
        <f t="shared" si="3"/>
        <v>-41425</v>
      </c>
    </row>
    <row r="84" spans="1:9" ht="24" outlineLevel="2" x14ac:dyDescent="0.2">
      <c r="A84" s="5" t="s">
        <v>96</v>
      </c>
      <c r="B84" s="6" t="s">
        <v>3</v>
      </c>
      <c r="C84" s="6" t="s">
        <v>97</v>
      </c>
      <c r="D84" s="6" t="s">
        <v>1</v>
      </c>
      <c r="E84" s="6" t="s">
        <v>1</v>
      </c>
      <c r="F84" s="7">
        <v>130000</v>
      </c>
      <c r="G84" s="7">
        <v>130000</v>
      </c>
      <c r="H84" s="27">
        <f t="shared" si="2"/>
        <v>100</v>
      </c>
      <c r="I84" s="10">
        <f t="shared" si="3"/>
        <v>0</v>
      </c>
    </row>
    <row r="85" spans="1:9" outlineLevel="3" x14ac:dyDescent="0.2">
      <c r="A85" s="5" t="s">
        <v>98</v>
      </c>
      <c r="B85" s="6" t="s">
        <v>3</v>
      </c>
      <c r="C85" s="6" t="s">
        <v>97</v>
      </c>
      <c r="D85" s="6" t="s">
        <v>99</v>
      </c>
      <c r="E85" s="6" t="s">
        <v>1</v>
      </c>
      <c r="F85" s="7">
        <v>130000</v>
      </c>
      <c r="G85" s="7">
        <v>130000</v>
      </c>
      <c r="H85" s="27">
        <f t="shared" si="2"/>
        <v>100</v>
      </c>
      <c r="I85" s="10">
        <f t="shared" si="3"/>
        <v>0</v>
      </c>
    </row>
    <row r="86" spans="1:9" ht="24" outlineLevel="4" x14ac:dyDescent="0.2">
      <c r="A86" s="5" t="s">
        <v>100</v>
      </c>
      <c r="B86" s="6" t="s">
        <v>3</v>
      </c>
      <c r="C86" s="6" t="s">
        <v>97</v>
      </c>
      <c r="D86" s="6" t="s">
        <v>101</v>
      </c>
      <c r="E86" s="6" t="s">
        <v>1</v>
      </c>
      <c r="F86" s="7">
        <v>130000</v>
      </c>
      <c r="G86" s="7">
        <v>130000</v>
      </c>
      <c r="H86" s="27">
        <f t="shared" si="2"/>
        <v>100</v>
      </c>
      <c r="I86" s="10">
        <f t="shared" si="3"/>
        <v>0</v>
      </c>
    </row>
    <row r="87" spans="1:9" ht="24" outlineLevel="5" x14ac:dyDescent="0.2">
      <c r="A87" s="8" t="s">
        <v>12</v>
      </c>
      <c r="B87" s="9" t="s">
        <v>3</v>
      </c>
      <c r="C87" s="9" t="s">
        <v>97</v>
      </c>
      <c r="D87" s="9" t="s">
        <v>101</v>
      </c>
      <c r="E87" s="9" t="s">
        <v>13</v>
      </c>
      <c r="F87" s="10">
        <v>130000</v>
      </c>
      <c r="G87" s="10">
        <v>130000</v>
      </c>
      <c r="H87" s="27">
        <f t="shared" si="2"/>
        <v>100</v>
      </c>
      <c r="I87" s="10">
        <f t="shared" si="3"/>
        <v>0</v>
      </c>
    </row>
    <row r="88" spans="1:9" outlineLevel="1" x14ac:dyDescent="0.2">
      <c r="A88" s="5" t="s">
        <v>102</v>
      </c>
      <c r="B88" s="6" t="s">
        <v>3</v>
      </c>
      <c r="C88" s="6" t="s">
        <v>103</v>
      </c>
      <c r="D88" s="6" t="s">
        <v>1</v>
      </c>
      <c r="E88" s="6" t="s">
        <v>1</v>
      </c>
      <c r="F88" s="7">
        <v>2760301.77</v>
      </c>
      <c r="G88" s="7">
        <v>607993.86</v>
      </c>
      <c r="H88" s="27">
        <f t="shared" si="2"/>
        <v>22.026354748886749</v>
      </c>
      <c r="I88" s="10">
        <f t="shared" si="3"/>
        <v>-2152307.91</v>
      </c>
    </row>
    <row r="89" spans="1:9" outlineLevel="2" x14ac:dyDescent="0.2">
      <c r="A89" s="5" t="s">
        <v>104</v>
      </c>
      <c r="B89" s="6" t="s">
        <v>3</v>
      </c>
      <c r="C89" s="6" t="s">
        <v>105</v>
      </c>
      <c r="D89" s="6" t="s">
        <v>1</v>
      </c>
      <c r="E89" s="6" t="s">
        <v>1</v>
      </c>
      <c r="F89" s="7">
        <v>340700</v>
      </c>
      <c r="G89" s="7">
        <v>9728</v>
      </c>
      <c r="H89" s="27">
        <f t="shared" si="2"/>
        <v>2.8552979160551804</v>
      </c>
      <c r="I89" s="10">
        <f t="shared" si="3"/>
        <v>-330972</v>
      </c>
    </row>
    <row r="90" spans="1:9" ht="48" outlineLevel="3" x14ac:dyDescent="0.2">
      <c r="A90" s="5" t="s">
        <v>8</v>
      </c>
      <c r="B90" s="6" t="s">
        <v>3</v>
      </c>
      <c r="C90" s="6" t="s">
        <v>105</v>
      </c>
      <c r="D90" s="6" t="s">
        <v>9</v>
      </c>
      <c r="E90" s="6" t="s">
        <v>1</v>
      </c>
      <c r="F90" s="7">
        <v>340700</v>
      </c>
      <c r="G90" s="7">
        <v>9728</v>
      </c>
      <c r="H90" s="27">
        <f t="shared" si="2"/>
        <v>2.8552979160551804</v>
      </c>
      <c r="I90" s="10">
        <f t="shared" si="3"/>
        <v>-330972</v>
      </c>
    </row>
    <row r="91" spans="1:9" outlineLevel="4" x14ac:dyDescent="0.2">
      <c r="A91" s="5" t="s">
        <v>16</v>
      </c>
      <c r="B91" s="6" t="s">
        <v>3</v>
      </c>
      <c r="C91" s="6" t="s">
        <v>105</v>
      </c>
      <c r="D91" s="6" t="s">
        <v>17</v>
      </c>
      <c r="E91" s="6" t="s">
        <v>1</v>
      </c>
      <c r="F91" s="7">
        <v>340700</v>
      </c>
      <c r="G91" s="7">
        <v>9728</v>
      </c>
      <c r="H91" s="27">
        <f t="shared" si="2"/>
        <v>2.8552979160551804</v>
      </c>
      <c r="I91" s="10">
        <f t="shared" si="3"/>
        <v>-330972</v>
      </c>
    </row>
    <row r="92" spans="1:9" ht="24" outlineLevel="5" x14ac:dyDescent="0.2">
      <c r="A92" s="8" t="s">
        <v>12</v>
      </c>
      <c r="B92" s="9" t="s">
        <v>3</v>
      </c>
      <c r="C92" s="9" t="s">
        <v>105</v>
      </c>
      <c r="D92" s="9" t="s">
        <v>106</v>
      </c>
      <c r="E92" s="9" t="s">
        <v>13</v>
      </c>
      <c r="F92" s="10">
        <v>340700</v>
      </c>
      <c r="G92" s="10">
        <v>9728</v>
      </c>
      <c r="H92" s="27">
        <f t="shared" si="2"/>
        <v>2.8552979160551804</v>
      </c>
      <c r="I92" s="10">
        <f t="shared" si="3"/>
        <v>-330972</v>
      </c>
    </row>
    <row r="93" spans="1:9" outlineLevel="2" x14ac:dyDescent="0.2">
      <c r="A93" s="5" t="s">
        <v>107</v>
      </c>
      <c r="B93" s="6" t="s">
        <v>3</v>
      </c>
      <c r="C93" s="6" t="s">
        <v>108</v>
      </c>
      <c r="D93" s="6" t="s">
        <v>1</v>
      </c>
      <c r="E93" s="6" t="s">
        <v>1</v>
      </c>
      <c r="F93" s="7">
        <v>82800</v>
      </c>
      <c r="G93" s="7">
        <v>32994</v>
      </c>
      <c r="H93" s="27">
        <f t="shared" si="2"/>
        <v>39.847826086956523</v>
      </c>
      <c r="I93" s="10">
        <f t="shared" si="3"/>
        <v>-49806</v>
      </c>
    </row>
    <row r="94" spans="1:9" ht="48" outlineLevel="3" x14ac:dyDescent="0.2">
      <c r="A94" s="5" t="s">
        <v>8</v>
      </c>
      <c r="B94" s="6" t="s">
        <v>3</v>
      </c>
      <c r="C94" s="6" t="s">
        <v>108</v>
      </c>
      <c r="D94" s="6" t="s">
        <v>9</v>
      </c>
      <c r="E94" s="6" t="s">
        <v>1</v>
      </c>
      <c r="F94" s="7">
        <v>82800</v>
      </c>
      <c r="G94" s="7">
        <v>32994</v>
      </c>
      <c r="H94" s="27">
        <f t="shared" si="2"/>
        <v>39.847826086956523</v>
      </c>
      <c r="I94" s="10">
        <f t="shared" si="3"/>
        <v>-49806</v>
      </c>
    </row>
    <row r="95" spans="1:9" outlineLevel="4" x14ac:dyDescent="0.2">
      <c r="A95" s="5" t="s">
        <v>16</v>
      </c>
      <c r="B95" s="6" t="s">
        <v>3</v>
      </c>
      <c r="C95" s="6" t="s">
        <v>108</v>
      </c>
      <c r="D95" s="6" t="s">
        <v>17</v>
      </c>
      <c r="E95" s="6" t="s">
        <v>1</v>
      </c>
      <c r="F95" s="7">
        <v>82800</v>
      </c>
      <c r="G95" s="7">
        <v>32994</v>
      </c>
      <c r="H95" s="27">
        <f t="shared" si="2"/>
        <v>39.847826086956523</v>
      </c>
      <c r="I95" s="10">
        <f t="shared" si="3"/>
        <v>-49806</v>
      </c>
    </row>
    <row r="96" spans="1:9" ht="24" outlineLevel="5" x14ac:dyDescent="0.2">
      <c r="A96" s="8" t="s">
        <v>12</v>
      </c>
      <c r="B96" s="9" t="s">
        <v>3</v>
      </c>
      <c r="C96" s="9" t="s">
        <v>108</v>
      </c>
      <c r="D96" s="9" t="s">
        <v>109</v>
      </c>
      <c r="E96" s="9" t="s">
        <v>13</v>
      </c>
      <c r="F96" s="10">
        <v>82800</v>
      </c>
      <c r="G96" s="10">
        <v>32994</v>
      </c>
      <c r="H96" s="27">
        <f t="shared" si="2"/>
        <v>39.847826086956523</v>
      </c>
      <c r="I96" s="10">
        <f t="shared" si="3"/>
        <v>-49806</v>
      </c>
    </row>
    <row r="97" spans="1:9" outlineLevel="2" x14ac:dyDescent="0.2">
      <c r="A97" s="5" t="s">
        <v>110</v>
      </c>
      <c r="B97" s="6" t="s">
        <v>3</v>
      </c>
      <c r="C97" s="6" t="s">
        <v>111</v>
      </c>
      <c r="D97" s="6" t="s">
        <v>1</v>
      </c>
      <c r="E97" s="6" t="s">
        <v>1</v>
      </c>
      <c r="F97" s="7">
        <v>2336801.77</v>
      </c>
      <c r="G97" s="7">
        <v>565271.86</v>
      </c>
      <c r="H97" s="27">
        <f t="shared" si="2"/>
        <v>24.189979109781316</v>
      </c>
      <c r="I97" s="10">
        <f t="shared" si="3"/>
        <v>-1771529.9100000001</v>
      </c>
    </row>
    <row r="98" spans="1:9" ht="24" outlineLevel="3" x14ac:dyDescent="0.2">
      <c r="A98" s="5" t="s">
        <v>45</v>
      </c>
      <c r="B98" s="6" t="s">
        <v>3</v>
      </c>
      <c r="C98" s="6" t="s">
        <v>111</v>
      </c>
      <c r="D98" s="6" t="s">
        <v>46</v>
      </c>
      <c r="E98" s="6" t="s">
        <v>1</v>
      </c>
      <c r="F98" s="7">
        <v>790738.77</v>
      </c>
      <c r="G98" s="7">
        <v>374523.86</v>
      </c>
      <c r="H98" s="27">
        <f t="shared" si="2"/>
        <v>47.363791205027169</v>
      </c>
      <c r="I98" s="10">
        <f t="shared" si="3"/>
        <v>-416214.91000000003</v>
      </c>
    </row>
    <row r="99" spans="1:9" outlineLevel="4" x14ac:dyDescent="0.2">
      <c r="A99" s="5" t="s">
        <v>51</v>
      </c>
      <c r="B99" s="6" t="s">
        <v>3</v>
      </c>
      <c r="C99" s="6" t="s">
        <v>111</v>
      </c>
      <c r="D99" s="6" t="s">
        <v>112</v>
      </c>
      <c r="E99" s="6" t="s">
        <v>1</v>
      </c>
      <c r="F99" s="7">
        <v>763138.77</v>
      </c>
      <c r="G99" s="7">
        <v>346923.86</v>
      </c>
      <c r="H99" s="27">
        <f t="shared" si="2"/>
        <v>45.460127782526364</v>
      </c>
      <c r="I99" s="10">
        <f t="shared" si="3"/>
        <v>-416214.91000000003</v>
      </c>
    </row>
    <row r="100" spans="1:9" ht="36" outlineLevel="5" x14ac:dyDescent="0.2">
      <c r="A100" s="8" t="s">
        <v>53</v>
      </c>
      <c r="B100" s="9" t="s">
        <v>3</v>
      </c>
      <c r="C100" s="9" t="s">
        <v>111</v>
      </c>
      <c r="D100" s="9" t="s">
        <v>113</v>
      </c>
      <c r="E100" s="9" t="s">
        <v>55</v>
      </c>
      <c r="F100" s="10">
        <v>763138.77</v>
      </c>
      <c r="G100" s="10">
        <v>346923.86</v>
      </c>
      <c r="H100" s="27">
        <f t="shared" si="2"/>
        <v>45.460127782526364</v>
      </c>
      <c r="I100" s="10">
        <f t="shared" si="3"/>
        <v>-416214.91000000003</v>
      </c>
    </row>
    <row r="101" spans="1:9" ht="24" outlineLevel="4" x14ac:dyDescent="0.2">
      <c r="A101" s="5" t="s">
        <v>90</v>
      </c>
      <c r="B101" s="6" t="s">
        <v>3</v>
      </c>
      <c r="C101" s="6" t="s">
        <v>111</v>
      </c>
      <c r="D101" s="6" t="s">
        <v>114</v>
      </c>
      <c r="E101" s="6" t="s">
        <v>1</v>
      </c>
      <c r="F101" s="7">
        <v>27600</v>
      </c>
      <c r="G101" s="7">
        <v>27600</v>
      </c>
      <c r="H101" s="27">
        <f t="shared" si="2"/>
        <v>100</v>
      </c>
      <c r="I101" s="10">
        <f t="shared" si="3"/>
        <v>0</v>
      </c>
    </row>
    <row r="102" spans="1:9" outlineLevel="5" x14ac:dyDescent="0.2">
      <c r="A102" s="8" t="s">
        <v>58</v>
      </c>
      <c r="B102" s="9" t="s">
        <v>3</v>
      </c>
      <c r="C102" s="9" t="s">
        <v>111</v>
      </c>
      <c r="D102" s="9" t="s">
        <v>114</v>
      </c>
      <c r="E102" s="9" t="s">
        <v>59</v>
      </c>
      <c r="F102" s="10">
        <v>27600</v>
      </c>
      <c r="G102" s="10">
        <v>27600</v>
      </c>
      <c r="H102" s="27">
        <f t="shared" si="2"/>
        <v>100</v>
      </c>
      <c r="I102" s="10">
        <f t="shared" si="3"/>
        <v>0</v>
      </c>
    </row>
    <row r="103" spans="1:9" outlineLevel="3" x14ac:dyDescent="0.2">
      <c r="A103" s="5" t="s">
        <v>60</v>
      </c>
      <c r="B103" s="6" t="s">
        <v>3</v>
      </c>
      <c r="C103" s="6" t="s">
        <v>111</v>
      </c>
      <c r="D103" s="6" t="s">
        <v>61</v>
      </c>
      <c r="E103" s="6" t="s">
        <v>1</v>
      </c>
      <c r="F103" s="7">
        <v>1546063</v>
      </c>
      <c r="G103" s="7">
        <v>190748</v>
      </c>
      <c r="H103" s="27">
        <f t="shared" si="2"/>
        <v>12.337660237648789</v>
      </c>
      <c r="I103" s="10">
        <f t="shared" si="3"/>
        <v>-1355315</v>
      </c>
    </row>
    <row r="104" spans="1:9" outlineLevel="4" x14ac:dyDescent="0.2">
      <c r="A104" s="5" t="s">
        <v>60</v>
      </c>
      <c r="B104" s="6" t="s">
        <v>3</v>
      </c>
      <c r="C104" s="6" t="s">
        <v>111</v>
      </c>
      <c r="D104" s="6" t="s">
        <v>61</v>
      </c>
      <c r="E104" s="6" t="s">
        <v>1</v>
      </c>
      <c r="F104" s="7">
        <v>750000</v>
      </c>
      <c r="G104" s="7">
        <v>18520</v>
      </c>
      <c r="H104" s="27">
        <f t="shared" si="2"/>
        <v>2.4693333333333336</v>
      </c>
      <c r="I104" s="10">
        <f t="shared" si="3"/>
        <v>-731480</v>
      </c>
    </row>
    <row r="105" spans="1:9" outlineLevel="5" x14ac:dyDescent="0.2">
      <c r="A105" s="8" t="s">
        <v>115</v>
      </c>
      <c r="B105" s="9" t="s">
        <v>3</v>
      </c>
      <c r="C105" s="9" t="s">
        <v>111</v>
      </c>
      <c r="D105" s="9" t="s">
        <v>116</v>
      </c>
      <c r="E105" s="9" t="s">
        <v>117</v>
      </c>
      <c r="F105" s="10">
        <v>700000</v>
      </c>
      <c r="G105" s="10"/>
      <c r="H105" s="27">
        <f t="shared" si="2"/>
        <v>0</v>
      </c>
      <c r="I105" s="10">
        <f t="shared" si="3"/>
        <v>-700000</v>
      </c>
    </row>
    <row r="106" spans="1:9" ht="24" outlineLevel="5" x14ac:dyDescent="0.2">
      <c r="A106" s="8" t="s">
        <v>12</v>
      </c>
      <c r="B106" s="9" t="s">
        <v>3</v>
      </c>
      <c r="C106" s="9" t="s">
        <v>111</v>
      </c>
      <c r="D106" s="9" t="s">
        <v>116</v>
      </c>
      <c r="E106" s="9" t="s">
        <v>13</v>
      </c>
      <c r="F106" s="10">
        <v>50000</v>
      </c>
      <c r="G106" s="10">
        <v>18520</v>
      </c>
      <c r="H106" s="27">
        <f t="shared" si="2"/>
        <v>37.04</v>
      </c>
      <c r="I106" s="10">
        <f t="shared" si="3"/>
        <v>-31480</v>
      </c>
    </row>
    <row r="107" spans="1:9" ht="24" outlineLevel="4" x14ac:dyDescent="0.2">
      <c r="A107" s="5" t="s">
        <v>118</v>
      </c>
      <c r="B107" s="6" t="s">
        <v>3</v>
      </c>
      <c r="C107" s="6" t="s">
        <v>111</v>
      </c>
      <c r="D107" s="6" t="s">
        <v>119</v>
      </c>
      <c r="E107" s="6" t="s">
        <v>1</v>
      </c>
      <c r="F107" s="7">
        <v>796063</v>
      </c>
      <c r="G107" s="7">
        <v>172228</v>
      </c>
      <c r="H107" s="27">
        <f t="shared" si="2"/>
        <v>21.63497110153342</v>
      </c>
      <c r="I107" s="10">
        <f t="shared" si="3"/>
        <v>-623835</v>
      </c>
    </row>
    <row r="108" spans="1:9" ht="24" outlineLevel="5" x14ac:dyDescent="0.2">
      <c r="A108" s="8" t="s">
        <v>12</v>
      </c>
      <c r="B108" s="9" t="s">
        <v>3</v>
      </c>
      <c r="C108" s="9" t="s">
        <v>111</v>
      </c>
      <c r="D108" s="9" t="s">
        <v>120</v>
      </c>
      <c r="E108" s="9" t="s">
        <v>13</v>
      </c>
      <c r="F108" s="10">
        <v>796063</v>
      </c>
      <c r="G108" s="10">
        <v>172228</v>
      </c>
      <c r="H108" s="27">
        <f t="shared" si="2"/>
        <v>21.63497110153342</v>
      </c>
      <c r="I108" s="10">
        <f t="shared" si="3"/>
        <v>-623835</v>
      </c>
    </row>
    <row r="109" spans="1:9" outlineLevel="1" x14ac:dyDescent="0.2">
      <c r="A109" s="5" t="s">
        <v>121</v>
      </c>
      <c r="B109" s="6" t="s">
        <v>3</v>
      </c>
      <c r="C109" s="6" t="s">
        <v>122</v>
      </c>
      <c r="D109" s="6" t="s">
        <v>1</v>
      </c>
      <c r="E109" s="6" t="s">
        <v>1</v>
      </c>
      <c r="F109" s="7">
        <v>62100</v>
      </c>
      <c r="G109" s="7">
        <v>62100</v>
      </c>
      <c r="H109" s="27">
        <f t="shared" si="2"/>
        <v>100</v>
      </c>
      <c r="I109" s="10">
        <f t="shared" si="3"/>
        <v>0</v>
      </c>
    </row>
    <row r="110" spans="1:9" ht="24" outlineLevel="2" x14ac:dyDescent="0.2">
      <c r="A110" s="5" t="s">
        <v>123</v>
      </c>
      <c r="B110" s="6" t="s">
        <v>3</v>
      </c>
      <c r="C110" s="6" t="s">
        <v>124</v>
      </c>
      <c r="D110" s="6" t="s">
        <v>1</v>
      </c>
      <c r="E110" s="6" t="s">
        <v>1</v>
      </c>
      <c r="F110" s="7">
        <v>62100</v>
      </c>
      <c r="G110" s="7">
        <v>62100</v>
      </c>
      <c r="H110" s="27">
        <f t="shared" si="2"/>
        <v>100</v>
      </c>
      <c r="I110" s="10">
        <f t="shared" si="3"/>
        <v>0</v>
      </c>
    </row>
    <row r="111" spans="1:9" ht="48" outlineLevel="3" x14ac:dyDescent="0.2">
      <c r="A111" s="5" t="s">
        <v>8</v>
      </c>
      <c r="B111" s="6" t="s">
        <v>3</v>
      </c>
      <c r="C111" s="6" t="s">
        <v>124</v>
      </c>
      <c r="D111" s="6" t="s">
        <v>9</v>
      </c>
      <c r="E111" s="6" t="s">
        <v>1</v>
      </c>
      <c r="F111" s="7">
        <v>62100</v>
      </c>
      <c r="G111" s="7">
        <v>62100</v>
      </c>
      <c r="H111" s="27">
        <f t="shared" si="2"/>
        <v>100</v>
      </c>
      <c r="I111" s="10">
        <f t="shared" si="3"/>
        <v>0</v>
      </c>
    </row>
    <row r="112" spans="1:9" outlineLevel="4" x14ac:dyDescent="0.2">
      <c r="A112" s="5" t="s">
        <v>16</v>
      </c>
      <c r="B112" s="6" t="s">
        <v>3</v>
      </c>
      <c r="C112" s="6" t="s">
        <v>124</v>
      </c>
      <c r="D112" s="6" t="s">
        <v>17</v>
      </c>
      <c r="E112" s="6" t="s">
        <v>1</v>
      </c>
      <c r="F112" s="7">
        <v>62100</v>
      </c>
      <c r="G112" s="7">
        <v>62100</v>
      </c>
      <c r="H112" s="27">
        <f t="shared" si="2"/>
        <v>100</v>
      </c>
      <c r="I112" s="10">
        <f t="shared" si="3"/>
        <v>0</v>
      </c>
    </row>
    <row r="113" spans="1:9" ht="24" outlineLevel="5" x14ac:dyDescent="0.2">
      <c r="A113" s="8" t="s">
        <v>12</v>
      </c>
      <c r="B113" s="9" t="s">
        <v>3</v>
      </c>
      <c r="C113" s="9" t="s">
        <v>124</v>
      </c>
      <c r="D113" s="9" t="s">
        <v>17</v>
      </c>
      <c r="E113" s="9" t="s">
        <v>13</v>
      </c>
      <c r="F113" s="10">
        <v>62100</v>
      </c>
      <c r="G113" s="10">
        <v>62100</v>
      </c>
      <c r="H113" s="27">
        <f t="shared" si="2"/>
        <v>100</v>
      </c>
      <c r="I113" s="10">
        <f t="shared" si="3"/>
        <v>0</v>
      </c>
    </row>
    <row r="114" spans="1:9" outlineLevel="1" x14ac:dyDescent="0.2">
      <c r="A114" s="5" t="s">
        <v>125</v>
      </c>
      <c r="B114" s="6" t="s">
        <v>3</v>
      </c>
      <c r="C114" s="6" t="s">
        <v>126</v>
      </c>
      <c r="D114" s="6" t="s">
        <v>1</v>
      </c>
      <c r="E114" s="6" t="s">
        <v>1</v>
      </c>
      <c r="F114" s="7">
        <v>432200</v>
      </c>
      <c r="G114" s="7">
        <v>232200</v>
      </c>
      <c r="H114" s="27">
        <f t="shared" si="2"/>
        <v>53.725127255900048</v>
      </c>
      <c r="I114" s="10">
        <f t="shared" si="3"/>
        <v>-200000</v>
      </c>
    </row>
    <row r="115" spans="1:9" outlineLevel="2" x14ac:dyDescent="0.2">
      <c r="A115" s="5" t="s">
        <v>127</v>
      </c>
      <c r="B115" s="6" t="s">
        <v>3</v>
      </c>
      <c r="C115" s="6" t="s">
        <v>128</v>
      </c>
      <c r="D115" s="6" t="s">
        <v>1</v>
      </c>
      <c r="E115" s="6" t="s">
        <v>1</v>
      </c>
      <c r="F115" s="7">
        <v>432200</v>
      </c>
      <c r="G115" s="7">
        <v>232200</v>
      </c>
      <c r="H115" s="27">
        <f t="shared" si="2"/>
        <v>53.725127255900048</v>
      </c>
      <c r="I115" s="10">
        <f t="shared" si="3"/>
        <v>-200000</v>
      </c>
    </row>
    <row r="116" spans="1:9" ht="48" outlineLevel="3" x14ac:dyDescent="0.2">
      <c r="A116" s="5" t="s">
        <v>8</v>
      </c>
      <c r="B116" s="6" t="s">
        <v>3</v>
      </c>
      <c r="C116" s="6" t="s">
        <v>128</v>
      </c>
      <c r="D116" s="6" t="s">
        <v>9</v>
      </c>
      <c r="E116" s="6" t="s">
        <v>1</v>
      </c>
      <c r="F116" s="7">
        <v>32200</v>
      </c>
      <c r="G116" s="7">
        <v>32200</v>
      </c>
      <c r="H116" s="27">
        <f t="shared" si="2"/>
        <v>100</v>
      </c>
      <c r="I116" s="10">
        <f t="shared" si="3"/>
        <v>0</v>
      </c>
    </row>
    <row r="117" spans="1:9" outlineLevel="4" x14ac:dyDescent="0.2">
      <c r="A117" s="5" t="s">
        <v>16</v>
      </c>
      <c r="B117" s="6" t="s">
        <v>3</v>
      </c>
      <c r="C117" s="6" t="s">
        <v>128</v>
      </c>
      <c r="D117" s="6" t="s">
        <v>17</v>
      </c>
      <c r="E117" s="6" t="s">
        <v>1</v>
      </c>
      <c r="F117" s="7">
        <v>32200</v>
      </c>
      <c r="G117" s="7">
        <v>32200</v>
      </c>
      <c r="H117" s="27">
        <f t="shared" si="2"/>
        <v>100</v>
      </c>
      <c r="I117" s="10">
        <f t="shared" si="3"/>
        <v>0</v>
      </c>
    </row>
    <row r="118" spans="1:9" ht="24" outlineLevel="5" x14ac:dyDescent="0.2">
      <c r="A118" s="8" t="s">
        <v>12</v>
      </c>
      <c r="B118" s="9" t="s">
        <v>3</v>
      </c>
      <c r="C118" s="9" t="s">
        <v>128</v>
      </c>
      <c r="D118" s="9" t="s">
        <v>17</v>
      </c>
      <c r="E118" s="9" t="s">
        <v>13</v>
      </c>
      <c r="F118" s="10">
        <v>32200</v>
      </c>
      <c r="G118" s="10">
        <v>32200</v>
      </c>
      <c r="H118" s="27">
        <f t="shared" si="2"/>
        <v>100</v>
      </c>
      <c r="I118" s="10">
        <f t="shared" si="3"/>
        <v>0</v>
      </c>
    </row>
    <row r="119" spans="1:9" outlineLevel="3" x14ac:dyDescent="0.2">
      <c r="A119" s="5" t="s">
        <v>60</v>
      </c>
      <c r="B119" s="6" t="s">
        <v>3</v>
      </c>
      <c r="C119" s="6" t="s">
        <v>128</v>
      </c>
      <c r="D119" s="6" t="s">
        <v>61</v>
      </c>
      <c r="E119" s="6" t="s">
        <v>1</v>
      </c>
      <c r="F119" s="7">
        <v>400000</v>
      </c>
      <c r="G119" s="7">
        <v>200000</v>
      </c>
      <c r="H119" s="27">
        <f t="shared" si="2"/>
        <v>50</v>
      </c>
      <c r="I119" s="10">
        <f t="shared" si="3"/>
        <v>-200000</v>
      </c>
    </row>
    <row r="120" spans="1:9" outlineLevel="5" x14ac:dyDescent="0.2">
      <c r="A120" s="8" t="s">
        <v>129</v>
      </c>
      <c r="B120" s="9" t="s">
        <v>3</v>
      </c>
      <c r="C120" s="9" t="s">
        <v>128</v>
      </c>
      <c r="D120" s="9" t="s">
        <v>130</v>
      </c>
      <c r="E120" s="9" t="s">
        <v>131</v>
      </c>
      <c r="F120" s="10">
        <v>400000</v>
      </c>
      <c r="G120" s="10">
        <v>200000</v>
      </c>
      <c r="H120" s="27">
        <f t="shared" si="2"/>
        <v>50</v>
      </c>
      <c r="I120" s="10">
        <f t="shared" si="3"/>
        <v>-200000</v>
      </c>
    </row>
    <row r="121" spans="1:9" outlineLevel="1" x14ac:dyDescent="0.2">
      <c r="A121" s="5" t="s">
        <v>132</v>
      </c>
      <c r="B121" s="6" t="s">
        <v>3</v>
      </c>
      <c r="C121" s="6" t="s">
        <v>133</v>
      </c>
      <c r="D121" s="6" t="s">
        <v>1</v>
      </c>
      <c r="E121" s="6" t="s">
        <v>1</v>
      </c>
      <c r="F121" s="7">
        <v>32200</v>
      </c>
      <c r="G121" s="7">
        <v>32200</v>
      </c>
      <c r="H121" s="27">
        <f t="shared" si="2"/>
        <v>100</v>
      </c>
      <c r="I121" s="10">
        <f t="shared" si="3"/>
        <v>0</v>
      </c>
    </row>
    <row r="122" spans="1:9" outlineLevel="2" x14ac:dyDescent="0.2">
      <c r="A122" s="5" t="s">
        <v>134</v>
      </c>
      <c r="B122" s="6" t="s">
        <v>3</v>
      </c>
      <c r="C122" s="6" t="s">
        <v>135</v>
      </c>
      <c r="D122" s="6" t="s">
        <v>1</v>
      </c>
      <c r="E122" s="6" t="s">
        <v>1</v>
      </c>
      <c r="F122" s="7">
        <v>32200</v>
      </c>
      <c r="G122" s="7">
        <v>32200</v>
      </c>
      <c r="H122" s="27">
        <f t="shared" si="2"/>
        <v>100</v>
      </c>
      <c r="I122" s="10">
        <f t="shared" si="3"/>
        <v>0</v>
      </c>
    </row>
    <row r="123" spans="1:9" ht="48" outlineLevel="3" x14ac:dyDescent="0.2">
      <c r="A123" s="5" t="s">
        <v>8</v>
      </c>
      <c r="B123" s="6" t="s">
        <v>3</v>
      </c>
      <c r="C123" s="6" t="s">
        <v>135</v>
      </c>
      <c r="D123" s="6" t="s">
        <v>9</v>
      </c>
      <c r="E123" s="6" t="s">
        <v>1</v>
      </c>
      <c r="F123" s="7">
        <v>32200</v>
      </c>
      <c r="G123" s="7">
        <v>32200</v>
      </c>
      <c r="H123" s="27">
        <f t="shared" si="2"/>
        <v>100</v>
      </c>
      <c r="I123" s="10">
        <f t="shared" si="3"/>
        <v>0</v>
      </c>
    </row>
    <row r="124" spans="1:9" outlineLevel="4" x14ac:dyDescent="0.2">
      <c r="A124" s="5" t="s">
        <v>16</v>
      </c>
      <c r="B124" s="6" t="s">
        <v>3</v>
      </c>
      <c r="C124" s="6" t="s">
        <v>135</v>
      </c>
      <c r="D124" s="6" t="s">
        <v>17</v>
      </c>
      <c r="E124" s="6" t="s">
        <v>1</v>
      </c>
      <c r="F124" s="7">
        <v>32200</v>
      </c>
      <c r="G124" s="7">
        <v>32200</v>
      </c>
      <c r="H124" s="27">
        <f t="shared" si="2"/>
        <v>100</v>
      </c>
      <c r="I124" s="10">
        <f t="shared" si="3"/>
        <v>0</v>
      </c>
    </row>
    <row r="125" spans="1:9" ht="24" outlineLevel="5" x14ac:dyDescent="0.2">
      <c r="A125" s="8" t="s">
        <v>12</v>
      </c>
      <c r="B125" s="9" t="s">
        <v>3</v>
      </c>
      <c r="C125" s="9" t="s">
        <v>135</v>
      </c>
      <c r="D125" s="9" t="s">
        <v>17</v>
      </c>
      <c r="E125" s="9" t="s">
        <v>13</v>
      </c>
      <c r="F125" s="10">
        <v>32200</v>
      </c>
      <c r="G125" s="10">
        <v>32200</v>
      </c>
      <c r="H125" s="27">
        <f t="shared" si="2"/>
        <v>100</v>
      </c>
      <c r="I125" s="10">
        <f t="shared" si="3"/>
        <v>0</v>
      </c>
    </row>
    <row r="126" spans="1:9" outlineLevel="1" x14ac:dyDescent="0.2">
      <c r="A126" s="5" t="s">
        <v>136</v>
      </c>
      <c r="B126" s="6" t="s">
        <v>3</v>
      </c>
      <c r="C126" s="6" t="s">
        <v>137</v>
      </c>
      <c r="D126" s="6" t="s">
        <v>1</v>
      </c>
      <c r="E126" s="6" t="s">
        <v>1</v>
      </c>
      <c r="F126" s="7">
        <v>3114200</v>
      </c>
      <c r="G126" s="7">
        <v>3111900</v>
      </c>
      <c r="H126" s="27">
        <f t="shared" si="2"/>
        <v>99.926144756277694</v>
      </c>
      <c r="I126" s="10">
        <f t="shared" si="3"/>
        <v>-2300</v>
      </c>
    </row>
    <row r="127" spans="1:9" outlineLevel="2" x14ac:dyDescent="0.2">
      <c r="A127" s="5" t="s">
        <v>138</v>
      </c>
      <c r="B127" s="6" t="s">
        <v>3</v>
      </c>
      <c r="C127" s="6" t="s">
        <v>139</v>
      </c>
      <c r="D127" s="6" t="s">
        <v>1</v>
      </c>
      <c r="E127" s="6" t="s">
        <v>1</v>
      </c>
      <c r="F127" s="7">
        <v>1458200</v>
      </c>
      <c r="G127" s="7">
        <v>1455900</v>
      </c>
      <c r="H127" s="27">
        <f t="shared" si="2"/>
        <v>99.84227129337539</v>
      </c>
      <c r="I127" s="10">
        <f t="shared" si="3"/>
        <v>-2300</v>
      </c>
    </row>
    <row r="128" spans="1:9" ht="24" outlineLevel="3" x14ac:dyDescent="0.2">
      <c r="A128" s="5" t="s">
        <v>140</v>
      </c>
      <c r="B128" s="6" t="s">
        <v>3</v>
      </c>
      <c r="C128" s="6" t="s">
        <v>139</v>
      </c>
      <c r="D128" s="6" t="s">
        <v>141</v>
      </c>
      <c r="E128" s="6" t="s">
        <v>1</v>
      </c>
      <c r="F128" s="7">
        <v>1458200</v>
      </c>
      <c r="G128" s="7">
        <v>1455900</v>
      </c>
      <c r="H128" s="27">
        <f t="shared" si="2"/>
        <v>99.84227129337539</v>
      </c>
      <c r="I128" s="10">
        <f t="shared" si="3"/>
        <v>-2300</v>
      </c>
    </row>
    <row r="129" spans="1:9" ht="24" outlineLevel="4" x14ac:dyDescent="0.2">
      <c r="A129" s="5" t="s">
        <v>90</v>
      </c>
      <c r="B129" s="6" t="s">
        <v>3</v>
      </c>
      <c r="C129" s="6" t="s">
        <v>139</v>
      </c>
      <c r="D129" s="6" t="s">
        <v>142</v>
      </c>
      <c r="E129" s="6" t="s">
        <v>1</v>
      </c>
      <c r="F129" s="7">
        <v>1458200</v>
      </c>
      <c r="G129" s="7">
        <v>1455900</v>
      </c>
      <c r="H129" s="27">
        <f t="shared" si="2"/>
        <v>99.84227129337539</v>
      </c>
      <c r="I129" s="10">
        <f t="shared" si="3"/>
        <v>-2300</v>
      </c>
    </row>
    <row r="130" spans="1:9" outlineLevel="5" x14ac:dyDescent="0.2">
      <c r="A130" s="8" t="s">
        <v>58</v>
      </c>
      <c r="B130" s="9" t="s">
        <v>3</v>
      </c>
      <c r="C130" s="9" t="s">
        <v>139</v>
      </c>
      <c r="D130" s="9" t="s">
        <v>142</v>
      </c>
      <c r="E130" s="9" t="s">
        <v>59</v>
      </c>
      <c r="F130" s="10">
        <v>1458200</v>
      </c>
      <c r="G130" s="10">
        <v>1455900</v>
      </c>
      <c r="H130" s="27">
        <f t="shared" si="2"/>
        <v>99.84227129337539</v>
      </c>
      <c r="I130" s="10">
        <f t="shared" si="3"/>
        <v>-2300</v>
      </c>
    </row>
    <row r="131" spans="1:9" outlineLevel="2" x14ac:dyDescent="0.2">
      <c r="A131" s="5" t="s">
        <v>143</v>
      </c>
      <c r="B131" s="6" t="s">
        <v>3</v>
      </c>
      <c r="C131" s="6" t="s">
        <v>144</v>
      </c>
      <c r="D131" s="6" t="s">
        <v>1</v>
      </c>
      <c r="E131" s="6" t="s">
        <v>1</v>
      </c>
      <c r="F131" s="7">
        <v>1384600</v>
      </c>
      <c r="G131" s="7">
        <v>1384600</v>
      </c>
      <c r="H131" s="27">
        <f t="shared" si="2"/>
        <v>100</v>
      </c>
      <c r="I131" s="10">
        <f t="shared" si="3"/>
        <v>0</v>
      </c>
    </row>
    <row r="132" spans="1:9" ht="24" outlineLevel="3" x14ac:dyDescent="0.2">
      <c r="A132" s="5" t="s">
        <v>140</v>
      </c>
      <c r="B132" s="6" t="s">
        <v>3</v>
      </c>
      <c r="C132" s="6" t="s">
        <v>144</v>
      </c>
      <c r="D132" s="6" t="s">
        <v>141</v>
      </c>
      <c r="E132" s="6" t="s">
        <v>1</v>
      </c>
      <c r="F132" s="7">
        <v>1347800</v>
      </c>
      <c r="G132" s="7">
        <v>1347800</v>
      </c>
      <c r="H132" s="27">
        <f t="shared" si="2"/>
        <v>100</v>
      </c>
      <c r="I132" s="10">
        <f t="shared" si="3"/>
        <v>0</v>
      </c>
    </row>
    <row r="133" spans="1:9" ht="24" outlineLevel="4" x14ac:dyDescent="0.2">
      <c r="A133" s="5" t="s">
        <v>90</v>
      </c>
      <c r="B133" s="6" t="s">
        <v>3</v>
      </c>
      <c r="C133" s="6" t="s">
        <v>144</v>
      </c>
      <c r="D133" s="6" t="s">
        <v>142</v>
      </c>
      <c r="E133" s="6" t="s">
        <v>1</v>
      </c>
      <c r="F133" s="7">
        <v>1347800</v>
      </c>
      <c r="G133" s="7">
        <v>1347800</v>
      </c>
      <c r="H133" s="27">
        <f t="shared" si="2"/>
        <v>100</v>
      </c>
      <c r="I133" s="10">
        <f t="shared" si="3"/>
        <v>0</v>
      </c>
    </row>
    <row r="134" spans="1:9" outlineLevel="5" x14ac:dyDescent="0.2">
      <c r="A134" s="8" t="s">
        <v>58</v>
      </c>
      <c r="B134" s="9" t="s">
        <v>3</v>
      </c>
      <c r="C134" s="9" t="s">
        <v>144</v>
      </c>
      <c r="D134" s="9" t="s">
        <v>142</v>
      </c>
      <c r="E134" s="9" t="s">
        <v>59</v>
      </c>
      <c r="F134" s="10">
        <v>1347800</v>
      </c>
      <c r="G134" s="10">
        <v>1347800</v>
      </c>
      <c r="H134" s="27">
        <f t="shared" si="2"/>
        <v>100</v>
      </c>
      <c r="I134" s="10">
        <f t="shared" si="3"/>
        <v>0</v>
      </c>
    </row>
    <row r="135" spans="1:9" outlineLevel="3" x14ac:dyDescent="0.2">
      <c r="A135" s="5" t="s">
        <v>145</v>
      </c>
      <c r="B135" s="6" t="s">
        <v>3</v>
      </c>
      <c r="C135" s="6" t="s">
        <v>144</v>
      </c>
      <c r="D135" s="6" t="s">
        <v>146</v>
      </c>
      <c r="E135" s="6" t="s">
        <v>1</v>
      </c>
      <c r="F135" s="7">
        <v>36800</v>
      </c>
      <c r="G135" s="7">
        <v>36800</v>
      </c>
      <c r="H135" s="27">
        <f t="shared" si="2"/>
        <v>100</v>
      </c>
      <c r="I135" s="10">
        <f t="shared" si="3"/>
        <v>0</v>
      </c>
    </row>
    <row r="136" spans="1:9" ht="24" outlineLevel="4" x14ac:dyDescent="0.2">
      <c r="A136" s="5" t="s">
        <v>90</v>
      </c>
      <c r="B136" s="6" t="s">
        <v>3</v>
      </c>
      <c r="C136" s="6" t="s">
        <v>144</v>
      </c>
      <c r="D136" s="6" t="s">
        <v>147</v>
      </c>
      <c r="E136" s="6" t="s">
        <v>1</v>
      </c>
      <c r="F136" s="7">
        <v>36800</v>
      </c>
      <c r="G136" s="7">
        <v>36800</v>
      </c>
      <c r="H136" s="27">
        <f t="shared" ref="H136:H199" si="4">G136/F136*100</f>
        <v>100</v>
      </c>
      <c r="I136" s="10">
        <f t="shared" ref="I136:I199" si="5">G136-F136</f>
        <v>0</v>
      </c>
    </row>
    <row r="137" spans="1:9" outlineLevel="5" x14ac:dyDescent="0.2">
      <c r="A137" s="8" t="s">
        <v>58</v>
      </c>
      <c r="B137" s="9" t="s">
        <v>3</v>
      </c>
      <c r="C137" s="9" t="s">
        <v>144</v>
      </c>
      <c r="D137" s="9" t="s">
        <v>147</v>
      </c>
      <c r="E137" s="9" t="s">
        <v>59</v>
      </c>
      <c r="F137" s="10">
        <v>36800</v>
      </c>
      <c r="G137" s="10">
        <v>36800</v>
      </c>
      <c r="H137" s="27">
        <f t="shared" si="4"/>
        <v>100</v>
      </c>
      <c r="I137" s="10">
        <f t="shared" si="5"/>
        <v>0</v>
      </c>
    </row>
    <row r="138" spans="1:9" ht="24" outlineLevel="2" x14ac:dyDescent="0.2">
      <c r="A138" s="5" t="s">
        <v>148</v>
      </c>
      <c r="B138" s="6" t="s">
        <v>3</v>
      </c>
      <c r="C138" s="6" t="s">
        <v>149</v>
      </c>
      <c r="D138" s="6" t="s">
        <v>1</v>
      </c>
      <c r="E138" s="6" t="s">
        <v>1</v>
      </c>
      <c r="F138" s="7">
        <v>25300</v>
      </c>
      <c r="G138" s="7">
        <v>25300</v>
      </c>
      <c r="H138" s="27">
        <f t="shared" si="4"/>
        <v>100</v>
      </c>
      <c r="I138" s="10">
        <f t="shared" si="5"/>
        <v>0</v>
      </c>
    </row>
    <row r="139" spans="1:9" ht="24" outlineLevel="3" x14ac:dyDescent="0.2">
      <c r="A139" s="5" t="s">
        <v>140</v>
      </c>
      <c r="B139" s="6" t="s">
        <v>3</v>
      </c>
      <c r="C139" s="6" t="s">
        <v>149</v>
      </c>
      <c r="D139" s="6" t="s">
        <v>141</v>
      </c>
      <c r="E139" s="6" t="s">
        <v>1</v>
      </c>
      <c r="F139" s="7">
        <v>25300</v>
      </c>
      <c r="G139" s="7">
        <v>25300</v>
      </c>
      <c r="H139" s="27">
        <f t="shared" si="4"/>
        <v>100</v>
      </c>
      <c r="I139" s="10">
        <f t="shared" si="5"/>
        <v>0</v>
      </c>
    </row>
    <row r="140" spans="1:9" ht="24" outlineLevel="4" x14ac:dyDescent="0.2">
      <c r="A140" s="5" t="s">
        <v>90</v>
      </c>
      <c r="B140" s="6" t="s">
        <v>3</v>
      </c>
      <c r="C140" s="6" t="s">
        <v>149</v>
      </c>
      <c r="D140" s="6" t="s">
        <v>142</v>
      </c>
      <c r="E140" s="6" t="s">
        <v>1</v>
      </c>
      <c r="F140" s="7">
        <v>25300</v>
      </c>
      <c r="G140" s="7">
        <v>25300</v>
      </c>
      <c r="H140" s="27">
        <f t="shared" si="4"/>
        <v>100</v>
      </c>
      <c r="I140" s="10">
        <f t="shared" si="5"/>
        <v>0</v>
      </c>
    </row>
    <row r="141" spans="1:9" outlineLevel="5" x14ac:dyDescent="0.2">
      <c r="A141" s="8" t="s">
        <v>58</v>
      </c>
      <c r="B141" s="9" t="s">
        <v>3</v>
      </c>
      <c r="C141" s="9" t="s">
        <v>149</v>
      </c>
      <c r="D141" s="9" t="s">
        <v>142</v>
      </c>
      <c r="E141" s="9" t="s">
        <v>59</v>
      </c>
      <c r="F141" s="10">
        <v>25300</v>
      </c>
      <c r="G141" s="10">
        <v>25300</v>
      </c>
      <c r="H141" s="27">
        <f t="shared" si="4"/>
        <v>100</v>
      </c>
      <c r="I141" s="10">
        <f t="shared" si="5"/>
        <v>0</v>
      </c>
    </row>
    <row r="142" spans="1:9" outlineLevel="2" x14ac:dyDescent="0.2">
      <c r="A142" s="5" t="s">
        <v>150</v>
      </c>
      <c r="B142" s="6" t="s">
        <v>3</v>
      </c>
      <c r="C142" s="6" t="s">
        <v>151</v>
      </c>
      <c r="D142" s="6" t="s">
        <v>1</v>
      </c>
      <c r="E142" s="6" t="s">
        <v>1</v>
      </c>
      <c r="F142" s="7">
        <v>236900</v>
      </c>
      <c r="G142" s="7">
        <v>236900</v>
      </c>
      <c r="H142" s="27">
        <f t="shared" si="4"/>
        <v>100</v>
      </c>
      <c r="I142" s="10">
        <f t="shared" si="5"/>
        <v>0</v>
      </c>
    </row>
    <row r="143" spans="1:9" ht="24" outlineLevel="3" x14ac:dyDescent="0.2">
      <c r="A143" s="5" t="s">
        <v>140</v>
      </c>
      <c r="B143" s="6" t="s">
        <v>3</v>
      </c>
      <c r="C143" s="6" t="s">
        <v>151</v>
      </c>
      <c r="D143" s="6" t="s">
        <v>141</v>
      </c>
      <c r="E143" s="6" t="s">
        <v>1</v>
      </c>
      <c r="F143" s="7">
        <v>236900</v>
      </c>
      <c r="G143" s="7">
        <v>236900</v>
      </c>
      <c r="H143" s="27">
        <f t="shared" si="4"/>
        <v>100</v>
      </c>
      <c r="I143" s="10">
        <f t="shared" si="5"/>
        <v>0</v>
      </c>
    </row>
    <row r="144" spans="1:9" ht="24" outlineLevel="4" x14ac:dyDescent="0.2">
      <c r="A144" s="5" t="s">
        <v>90</v>
      </c>
      <c r="B144" s="6" t="s">
        <v>3</v>
      </c>
      <c r="C144" s="6" t="s">
        <v>151</v>
      </c>
      <c r="D144" s="6" t="s">
        <v>142</v>
      </c>
      <c r="E144" s="6" t="s">
        <v>1</v>
      </c>
      <c r="F144" s="7">
        <v>236900</v>
      </c>
      <c r="G144" s="7">
        <v>236900</v>
      </c>
      <c r="H144" s="27">
        <f t="shared" si="4"/>
        <v>100</v>
      </c>
      <c r="I144" s="10">
        <f t="shared" si="5"/>
        <v>0</v>
      </c>
    </row>
    <row r="145" spans="1:9" outlineLevel="5" x14ac:dyDescent="0.2">
      <c r="A145" s="8" t="s">
        <v>58</v>
      </c>
      <c r="B145" s="9" t="s">
        <v>3</v>
      </c>
      <c r="C145" s="9" t="s">
        <v>151</v>
      </c>
      <c r="D145" s="9" t="s">
        <v>142</v>
      </c>
      <c r="E145" s="9" t="s">
        <v>59</v>
      </c>
      <c r="F145" s="10">
        <v>236900</v>
      </c>
      <c r="G145" s="10">
        <v>236900</v>
      </c>
      <c r="H145" s="27">
        <f t="shared" si="4"/>
        <v>100</v>
      </c>
      <c r="I145" s="10">
        <f t="shared" si="5"/>
        <v>0</v>
      </c>
    </row>
    <row r="146" spans="1:9" outlineLevel="2" x14ac:dyDescent="0.2">
      <c r="A146" s="5" t="s">
        <v>152</v>
      </c>
      <c r="B146" s="6" t="s">
        <v>3</v>
      </c>
      <c r="C146" s="6" t="s">
        <v>153</v>
      </c>
      <c r="D146" s="6" t="s">
        <v>1</v>
      </c>
      <c r="E146" s="6" t="s">
        <v>1</v>
      </c>
      <c r="F146" s="7">
        <v>9200</v>
      </c>
      <c r="G146" s="7">
        <v>9200</v>
      </c>
      <c r="H146" s="27">
        <f t="shared" si="4"/>
        <v>100</v>
      </c>
      <c r="I146" s="10">
        <f t="shared" si="5"/>
        <v>0</v>
      </c>
    </row>
    <row r="147" spans="1:9" ht="24" outlineLevel="3" x14ac:dyDescent="0.2">
      <c r="A147" s="5" t="s">
        <v>154</v>
      </c>
      <c r="B147" s="6" t="s">
        <v>3</v>
      </c>
      <c r="C147" s="6" t="s">
        <v>153</v>
      </c>
      <c r="D147" s="6" t="s">
        <v>155</v>
      </c>
      <c r="E147" s="6" t="s">
        <v>1</v>
      </c>
      <c r="F147" s="7">
        <v>9200</v>
      </c>
      <c r="G147" s="7">
        <v>9200</v>
      </c>
      <c r="H147" s="27">
        <f t="shared" si="4"/>
        <v>100</v>
      </c>
      <c r="I147" s="10">
        <f t="shared" si="5"/>
        <v>0</v>
      </c>
    </row>
    <row r="148" spans="1:9" ht="24" outlineLevel="4" x14ac:dyDescent="0.2">
      <c r="A148" s="5" t="s">
        <v>90</v>
      </c>
      <c r="B148" s="6" t="s">
        <v>3</v>
      </c>
      <c r="C148" s="6" t="s">
        <v>153</v>
      </c>
      <c r="D148" s="6" t="s">
        <v>156</v>
      </c>
      <c r="E148" s="6" t="s">
        <v>1</v>
      </c>
      <c r="F148" s="7">
        <v>9200</v>
      </c>
      <c r="G148" s="7">
        <v>9200</v>
      </c>
      <c r="H148" s="27">
        <f t="shared" si="4"/>
        <v>100</v>
      </c>
      <c r="I148" s="10">
        <f t="shared" si="5"/>
        <v>0</v>
      </c>
    </row>
    <row r="149" spans="1:9" outlineLevel="5" x14ac:dyDescent="0.2">
      <c r="A149" s="8" t="s">
        <v>58</v>
      </c>
      <c r="B149" s="9" t="s">
        <v>3</v>
      </c>
      <c r="C149" s="9" t="s">
        <v>153</v>
      </c>
      <c r="D149" s="9" t="s">
        <v>156</v>
      </c>
      <c r="E149" s="9" t="s">
        <v>59</v>
      </c>
      <c r="F149" s="10">
        <v>9200</v>
      </c>
      <c r="G149" s="10">
        <v>9200</v>
      </c>
      <c r="H149" s="27">
        <f t="shared" si="4"/>
        <v>100</v>
      </c>
      <c r="I149" s="10">
        <f t="shared" si="5"/>
        <v>0</v>
      </c>
    </row>
    <row r="150" spans="1:9" outlineLevel="1" x14ac:dyDescent="0.2">
      <c r="A150" s="5" t="s">
        <v>157</v>
      </c>
      <c r="B150" s="6" t="s">
        <v>3</v>
      </c>
      <c r="C150" s="6" t="s">
        <v>158</v>
      </c>
      <c r="D150" s="6" t="s">
        <v>1</v>
      </c>
      <c r="E150" s="6" t="s">
        <v>1</v>
      </c>
      <c r="F150" s="7">
        <v>2653826.6</v>
      </c>
      <c r="G150" s="7">
        <v>196594</v>
      </c>
      <c r="H150" s="27">
        <f t="shared" si="4"/>
        <v>7.4079444376659724</v>
      </c>
      <c r="I150" s="10">
        <f t="shared" si="5"/>
        <v>-2457232.6</v>
      </c>
    </row>
    <row r="151" spans="1:9" outlineLevel="2" x14ac:dyDescent="0.2">
      <c r="A151" s="5" t="s">
        <v>159</v>
      </c>
      <c r="B151" s="6" t="s">
        <v>3</v>
      </c>
      <c r="C151" s="6" t="s">
        <v>160</v>
      </c>
      <c r="D151" s="6" t="s">
        <v>1</v>
      </c>
      <c r="E151" s="6" t="s">
        <v>1</v>
      </c>
      <c r="F151" s="7">
        <v>653826.6</v>
      </c>
      <c r="G151" s="7">
        <v>196594</v>
      </c>
      <c r="H151" s="27">
        <f t="shared" si="4"/>
        <v>30.068216863614911</v>
      </c>
      <c r="I151" s="10">
        <f t="shared" si="5"/>
        <v>-457232.6</v>
      </c>
    </row>
    <row r="152" spans="1:9" ht="24" outlineLevel="3" x14ac:dyDescent="0.2">
      <c r="A152" s="5" t="s">
        <v>161</v>
      </c>
      <c r="B152" s="6" t="s">
        <v>3</v>
      </c>
      <c r="C152" s="6" t="s">
        <v>160</v>
      </c>
      <c r="D152" s="6" t="s">
        <v>162</v>
      </c>
      <c r="E152" s="6" t="s">
        <v>1</v>
      </c>
      <c r="F152" s="7">
        <v>653826.6</v>
      </c>
      <c r="G152" s="7">
        <v>196594</v>
      </c>
      <c r="H152" s="27">
        <f t="shared" si="4"/>
        <v>30.068216863614911</v>
      </c>
      <c r="I152" s="10">
        <f t="shared" si="5"/>
        <v>-457232.6</v>
      </c>
    </row>
    <row r="153" spans="1:9" outlineLevel="4" x14ac:dyDescent="0.2">
      <c r="A153" s="5" t="s">
        <v>163</v>
      </c>
      <c r="B153" s="6" t="s">
        <v>3</v>
      </c>
      <c r="C153" s="6" t="s">
        <v>160</v>
      </c>
      <c r="D153" s="6" t="s">
        <v>164</v>
      </c>
      <c r="E153" s="6" t="s">
        <v>1</v>
      </c>
      <c r="F153" s="7">
        <v>653826.6</v>
      </c>
      <c r="G153" s="7">
        <v>196594</v>
      </c>
      <c r="H153" s="27">
        <f t="shared" si="4"/>
        <v>30.068216863614911</v>
      </c>
      <c r="I153" s="10">
        <f t="shared" si="5"/>
        <v>-457232.6</v>
      </c>
    </row>
    <row r="154" spans="1:9" outlineLevel="5" x14ac:dyDescent="0.2">
      <c r="A154" s="8" t="s">
        <v>165</v>
      </c>
      <c r="B154" s="9" t="s">
        <v>3</v>
      </c>
      <c r="C154" s="9" t="s">
        <v>160</v>
      </c>
      <c r="D154" s="9" t="s">
        <v>164</v>
      </c>
      <c r="E154" s="9" t="s">
        <v>166</v>
      </c>
      <c r="F154" s="10">
        <v>653826.6</v>
      </c>
      <c r="G154" s="10">
        <v>196594</v>
      </c>
      <c r="H154" s="27">
        <f t="shared" si="4"/>
        <v>30.068216863614911</v>
      </c>
      <c r="I154" s="10">
        <f t="shared" si="5"/>
        <v>-457232.6</v>
      </c>
    </row>
    <row r="155" spans="1:9" outlineLevel="2" x14ac:dyDescent="0.2">
      <c r="A155" s="5" t="s">
        <v>167</v>
      </c>
      <c r="B155" s="6" t="s">
        <v>3</v>
      </c>
      <c r="C155" s="6" t="s">
        <v>168</v>
      </c>
      <c r="D155" s="6" t="s">
        <v>1</v>
      </c>
      <c r="E155" s="6" t="s">
        <v>1</v>
      </c>
      <c r="F155" s="7">
        <v>2000000</v>
      </c>
      <c r="G155" s="7"/>
      <c r="H155" s="27">
        <f t="shared" si="4"/>
        <v>0</v>
      </c>
      <c r="I155" s="10">
        <f t="shared" si="5"/>
        <v>-2000000</v>
      </c>
    </row>
    <row r="156" spans="1:9" outlineLevel="3" x14ac:dyDescent="0.2">
      <c r="A156" s="5" t="s">
        <v>98</v>
      </c>
      <c r="B156" s="6" t="s">
        <v>3</v>
      </c>
      <c r="C156" s="6" t="s">
        <v>168</v>
      </c>
      <c r="D156" s="6" t="s">
        <v>99</v>
      </c>
      <c r="E156" s="6" t="s">
        <v>1</v>
      </c>
      <c r="F156" s="7">
        <v>2000000</v>
      </c>
      <c r="G156" s="7"/>
      <c r="H156" s="27">
        <f t="shared" si="4"/>
        <v>0</v>
      </c>
      <c r="I156" s="10">
        <f t="shared" si="5"/>
        <v>-2000000</v>
      </c>
    </row>
    <row r="157" spans="1:9" ht="72" outlineLevel="4" x14ac:dyDescent="0.2">
      <c r="A157" s="28" t="s">
        <v>518</v>
      </c>
      <c r="B157" s="6" t="s">
        <v>3</v>
      </c>
      <c r="C157" s="6" t="s">
        <v>168</v>
      </c>
      <c r="D157" s="6" t="s">
        <v>169</v>
      </c>
      <c r="E157" s="6" t="s">
        <v>1</v>
      </c>
      <c r="F157" s="7">
        <v>2000000</v>
      </c>
      <c r="G157" s="7"/>
      <c r="H157" s="27">
        <f t="shared" si="4"/>
        <v>0</v>
      </c>
      <c r="I157" s="10">
        <f t="shared" si="5"/>
        <v>-2000000</v>
      </c>
    </row>
    <row r="158" spans="1:9" outlineLevel="5" x14ac:dyDescent="0.2">
      <c r="A158" s="8" t="s">
        <v>70</v>
      </c>
      <c r="B158" s="9" t="s">
        <v>3</v>
      </c>
      <c r="C158" s="9" t="s">
        <v>168</v>
      </c>
      <c r="D158" s="9" t="s">
        <v>170</v>
      </c>
      <c r="E158" s="9" t="s">
        <v>71</v>
      </c>
      <c r="F158" s="10">
        <v>2000000</v>
      </c>
      <c r="G158" s="10"/>
      <c r="H158" s="27">
        <f t="shared" si="4"/>
        <v>0</v>
      </c>
      <c r="I158" s="10">
        <f t="shared" si="5"/>
        <v>-2000000</v>
      </c>
    </row>
    <row r="159" spans="1:9" x14ac:dyDescent="0.2">
      <c r="A159" s="5" t="s">
        <v>171</v>
      </c>
      <c r="B159" s="6" t="s">
        <v>172</v>
      </c>
      <c r="C159" s="6" t="s">
        <v>1</v>
      </c>
      <c r="D159" s="6" t="s">
        <v>1</v>
      </c>
      <c r="E159" s="6" t="s">
        <v>1</v>
      </c>
      <c r="F159" s="7">
        <v>2574210.4</v>
      </c>
      <c r="G159" s="7">
        <v>1131154.9099999999</v>
      </c>
      <c r="H159" s="27">
        <f t="shared" si="4"/>
        <v>43.941820373346324</v>
      </c>
      <c r="I159" s="10">
        <f t="shared" si="5"/>
        <v>-1443055.49</v>
      </c>
    </row>
    <row r="160" spans="1:9" outlineLevel="1" x14ac:dyDescent="0.2">
      <c r="A160" s="5" t="s">
        <v>4</v>
      </c>
      <c r="B160" s="6" t="s">
        <v>172</v>
      </c>
      <c r="C160" s="6" t="s">
        <v>5</v>
      </c>
      <c r="D160" s="6" t="s">
        <v>1</v>
      </c>
      <c r="E160" s="6" t="s">
        <v>1</v>
      </c>
      <c r="F160" s="7">
        <v>2574210.4</v>
      </c>
      <c r="G160" s="7">
        <v>1131154.9099999999</v>
      </c>
      <c r="H160" s="27">
        <f t="shared" si="4"/>
        <v>43.941820373346324</v>
      </c>
      <c r="I160" s="10">
        <f t="shared" si="5"/>
        <v>-1443055.49</v>
      </c>
    </row>
    <row r="161" spans="1:9" ht="36" outlineLevel="2" x14ac:dyDescent="0.2">
      <c r="A161" s="5" t="s">
        <v>31</v>
      </c>
      <c r="B161" s="6" t="s">
        <v>172</v>
      </c>
      <c r="C161" s="6" t="s">
        <v>32</v>
      </c>
      <c r="D161" s="6" t="s">
        <v>1</v>
      </c>
      <c r="E161" s="6" t="s">
        <v>1</v>
      </c>
      <c r="F161" s="7">
        <v>2565710.4</v>
      </c>
      <c r="G161" s="7">
        <v>1131154.9099999999</v>
      </c>
      <c r="H161" s="27">
        <f t="shared" si="4"/>
        <v>44.087396223673565</v>
      </c>
      <c r="I161" s="10">
        <f t="shared" si="5"/>
        <v>-1434555.49</v>
      </c>
    </row>
    <row r="162" spans="1:9" ht="48" outlineLevel="3" x14ac:dyDescent="0.2">
      <c r="A162" s="5" t="s">
        <v>8</v>
      </c>
      <c r="B162" s="6" t="s">
        <v>172</v>
      </c>
      <c r="C162" s="6" t="s">
        <v>32</v>
      </c>
      <c r="D162" s="6" t="s">
        <v>9</v>
      </c>
      <c r="E162" s="6" t="s">
        <v>1</v>
      </c>
      <c r="F162" s="7">
        <v>2565710.4</v>
      </c>
      <c r="G162" s="7">
        <v>1131154.9099999999</v>
      </c>
      <c r="H162" s="27">
        <f t="shared" si="4"/>
        <v>44.087396223673565</v>
      </c>
      <c r="I162" s="10">
        <f t="shared" si="5"/>
        <v>-1434555.49</v>
      </c>
    </row>
    <row r="163" spans="1:9" outlineLevel="4" x14ac:dyDescent="0.2">
      <c r="A163" s="5" t="s">
        <v>16</v>
      </c>
      <c r="B163" s="6" t="s">
        <v>172</v>
      </c>
      <c r="C163" s="6" t="s">
        <v>32</v>
      </c>
      <c r="D163" s="6" t="s">
        <v>17</v>
      </c>
      <c r="E163" s="6" t="s">
        <v>1</v>
      </c>
      <c r="F163" s="7">
        <v>1329260.1200000001</v>
      </c>
      <c r="G163" s="7">
        <v>576231.63</v>
      </c>
      <c r="H163" s="27">
        <f t="shared" si="4"/>
        <v>43.349801993608288</v>
      </c>
      <c r="I163" s="10">
        <f t="shared" si="5"/>
        <v>-753028.49000000011</v>
      </c>
    </row>
    <row r="164" spans="1:9" ht="24" outlineLevel="5" x14ac:dyDescent="0.2">
      <c r="A164" s="8" t="s">
        <v>12</v>
      </c>
      <c r="B164" s="9" t="s">
        <v>172</v>
      </c>
      <c r="C164" s="9" t="s">
        <v>32</v>
      </c>
      <c r="D164" s="9" t="s">
        <v>17</v>
      </c>
      <c r="E164" s="9" t="s">
        <v>13</v>
      </c>
      <c r="F164" s="10">
        <v>1329260.1200000001</v>
      </c>
      <c r="G164" s="10">
        <v>576231.63</v>
      </c>
      <c r="H164" s="27">
        <f t="shared" si="4"/>
        <v>43.349801993608288</v>
      </c>
      <c r="I164" s="10">
        <f t="shared" si="5"/>
        <v>-753028.49000000011</v>
      </c>
    </row>
    <row r="165" spans="1:9" ht="24" outlineLevel="4" x14ac:dyDescent="0.2">
      <c r="A165" s="5" t="s">
        <v>33</v>
      </c>
      <c r="B165" s="6" t="s">
        <v>172</v>
      </c>
      <c r="C165" s="6" t="s">
        <v>32</v>
      </c>
      <c r="D165" s="6" t="s">
        <v>34</v>
      </c>
      <c r="E165" s="6" t="s">
        <v>1</v>
      </c>
      <c r="F165" s="7">
        <v>1233732.28</v>
      </c>
      <c r="G165" s="7">
        <v>554897.28</v>
      </c>
      <c r="H165" s="27">
        <f t="shared" si="4"/>
        <v>44.977122589351396</v>
      </c>
      <c r="I165" s="10">
        <f t="shared" si="5"/>
        <v>-678835</v>
      </c>
    </row>
    <row r="166" spans="1:9" ht="24" outlineLevel="5" x14ac:dyDescent="0.2">
      <c r="A166" s="8" t="s">
        <v>12</v>
      </c>
      <c r="B166" s="9" t="s">
        <v>172</v>
      </c>
      <c r="C166" s="9" t="s">
        <v>32</v>
      </c>
      <c r="D166" s="9" t="s">
        <v>34</v>
      </c>
      <c r="E166" s="9" t="s">
        <v>13</v>
      </c>
      <c r="F166" s="10">
        <v>1233732.28</v>
      </c>
      <c r="G166" s="10">
        <v>554897.28</v>
      </c>
      <c r="H166" s="27">
        <f t="shared" si="4"/>
        <v>44.977122589351396</v>
      </c>
      <c r="I166" s="10">
        <f t="shared" si="5"/>
        <v>-678835</v>
      </c>
    </row>
    <row r="167" spans="1:9" ht="24" outlineLevel="4" x14ac:dyDescent="0.2">
      <c r="A167" s="5" t="s">
        <v>23</v>
      </c>
      <c r="B167" s="6" t="s">
        <v>172</v>
      </c>
      <c r="C167" s="6" t="s">
        <v>32</v>
      </c>
      <c r="D167" s="6" t="s">
        <v>24</v>
      </c>
      <c r="E167" s="6" t="s">
        <v>1</v>
      </c>
      <c r="F167" s="7">
        <v>2718</v>
      </c>
      <c r="G167" s="7">
        <v>26</v>
      </c>
      <c r="H167" s="27">
        <f t="shared" si="4"/>
        <v>0.95658572479764536</v>
      </c>
      <c r="I167" s="10">
        <f t="shared" si="5"/>
        <v>-2692</v>
      </c>
    </row>
    <row r="168" spans="1:9" ht="24" outlineLevel="5" x14ac:dyDescent="0.2">
      <c r="A168" s="8" t="s">
        <v>12</v>
      </c>
      <c r="B168" s="9" t="s">
        <v>172</v>
      </c>
      <c r="C168" s="9" t="s">
        <v>32</v>
      </c>
      <c r="D168" s="9" t="s">
        <v>24</v>
      </c>
      <c r="E168" s="9" t="s">
        <v>13</v>
      </c>
      <c r="F168" s="10">
        <v>2718</v>
      </c>
      <c r="G168" s="10">
        <v>26</v>
      </c>
      <c r="H168" s="27">
        <f t="shared" si="4"/>
        <v>0.95658572479764536</v>
      </c>
      <c r="I168" s="10">
        <f t="shared" si="5"/>
        <v>-2692</v>
      </c>
    </row>
    <row r="169" spans="1:9" outlineLevel="2" x14ac:dyDescent="0.2">
      <c r="A169" s="5" t="s">
        <v>42</v>
      </c>
      <c r="B169" s="6" t="s">
        <v>172</v>
      </c>
      <c r="C169" s="6" t="s">
        <v>43</v>
      </c>
      <c r="D169" s="6" t="s">
        <v>1</v>
      </c>
      <c r="E169" s="6" t="s">
        <v>1</v>
      </c>
      <c r="F169" s="7">
        <v>8500</v>
      </c>
      <c r="G169" s="7"/>
      <c r="H169" s="27">
        <f t="shared" si="4"/>
        <v>0</v>
      </c>
      <c r="I169" s="10">
        <f t="shared" si="5"/>
        <v>-8500</v>
      </c>
    </row>
    <row r="170" spans="1:9" outlineLevel="3" x14ac:dyDescent="0.2">
      <c r="A170" s="5" t="s">
        <v>60</v>
      </c>
      <c r="B170" s="6" t="s">
        <v>172</v>
      </c>
      <c r="C170" s="6" t="s">
        <v>43</v>
      </c>
      <c r="D170" s="6" t="s">
        <v>61</v>
      </c>
      <c r="E170" s="6" t="s">
        <v>1</v>
      </c>
      <c r="F170" s="7">
        <v>8500</v>
      </c>
      <c r="G170" s="7"/>
      <c r="H170" s="27">
        <f t="shared" si="4"/>
        <v>0</v>
      </c>
      <c r="I170" s="10">
        <f t="shared" si="5"/>
        <v>-8500</v>
      </c>
    </row>
    <row r="171" spans="1:9" ht="24" outlineLevel="5" x14ac:dyDescent="0.2">
      <c r="A171" s="8" t="s">
        <v>12</v>
      </c>
      <c r="B171" s="9" t="s">
        <v>172</v>
      </c>
      <c r="C171" s="9" t="s">
        <v>43</v>
      </c>
      <c r="D171" s="9" t="s">
        <v>62</v>
      </c>
      <c r="E171" s="9" t="s">
        <v>13</v>
      </c>
      <c r="F171" s="10">
        <v>8500</v>
      </c>
      <c r="G171" s="10"/>
      <c r="H171" s="27">
        <f t="shared" si="4"/>
        <v>0</v>
      </c>
      <c r="I171" s="10">
        <f t="shared" si="5"/>
        <v>-8500</v>
      </c>
    </row>
    <row r="172" spans="1:9" ht="24" x14ac:dyDescent="0.2">
      <c r="A172" s="5" t="s">
        <v>173</v>
      </c>
      <c r="B172" s="6" t="s">
        <v>174</v>
      </c>
      <c r="C172" s="6" t="s">
        <v>1</v>
      </c>
      <c r="D172" s="6" t="s">
        <v>1</v>
      </c>
      <c r="E172" s="6" t="s">
        <v>1</v>
      </c>
      <c r="F172" s="7">
        <v>25842240.5</v>
      </c>
      <c r="G172" s="7">
        <v>7515416.46</v>
      </c>
      <c r="H172" s="27">
        <f t="shared" si="4"/>
        <v>29.081907429814375</v>
      </c>
      <c r="I172" s="10">
        <f t="shared" si="5"/>
        <v>-18326824.039999999</v>
      </c>
    </row>
    <row r="173" spans="1:9" outlineLevel="1" x14ac:dyDescent="0.2">
      <c r="A173" s="5" t="s">
        <v>4</v>
      </c>
      <c r="B173" s="6" t="s">
        <v>174</v>
      </c>
      <c r="C173" s="6" t="s">
        <v>5</v>
      </c>
      <c r="D173" s="6" t="s">
        <v>1</v>
      </c>
      <c r="E173" s="6" t="s">
        <v>1</v>
      </c>
      <c r="F173" s="7">
        <v>9682760.5</v>
      </c>
      <c r="G173" s="7">
        <v>4449698.46</v>
      </c>
      <c r="H173" s="27">
        <f t="shared" si="4"/>
        <v>45.954854093520126</v>
      </c>
      <c r="I173" s="10">
        <f t="shared" si="5"/>
        <v>-5233062.04</v>
      </c>
    </row>
    <row r="174" spans="1:9" outlineLevel="2" x14ac:dyDescent="0.2">
      <c r="A174" s="5" t="s">
        <v>42</v>
      </c>
      <c r="B174" s="6" t="s">
        <v>174</v>
      </c>
      <c r="C174" s="6" t="s">
        <v>43</v>
      </c>
      <c r="D174" s="6" t="s">
        <v>1</v>
      </c>
      <c r="E174" s="6" t="s">
        <v>1</v>
      </c>
      <c r="F174" s="7">
        <v>9682760.5</v>
      </c>
      <c r="G174" s="7">
        <v>4449698.46</v>
      </c>
      <c r="H174" s="27">
        <f t="shared" si="4"/>
        <v>45.954854093520126</v>
      </c>
      <c r="I174" s="10">
        <f t="shared" si="5"/>
        <v>-5233062.04</v>
      </c>
    </row>
    <row r="175" spans="1:9" ht="48" outlineLevel="3" x14ac:dyDescent="0.2">
      <c r="A175" s="5" t="s">
        <v>8</v>
      </c>
      <c r="B175" s="6" t="s">
        <v>174</v>
      </c>
      <c r="C175" s="6" t="s">
        <v>43</v>
      </c>
      <c r="D175" s="6" t="s">
        <v>9</v>
      </c>
      <c r="E175" s="6" t="s">
        <v>1</v>
      </c>
      <c r="F175" s="7">
        <v>8700274.5</v>
      </c>
      <c r="G175" s="7">
        <v>3901408.46</v>
      </c>
      <c r="H175" s="27">
        <f t="shared" si="4"/>
        <v>44.842360548509127</v>
      </c>
      <c r="I175" s="10">
        <f t="shared" si="5"/>
        <v>-4798866.04</v>
      </c>
    </row>
    <row r="176" spans="1:9" outlineLevel="4" x14ac:dyDescent="0.2">
      <c r="A176" s="5" t="s">
        <v>16</v>
      </c>
      <c r="B176" s="6" t="s">
        <v>174</v>
      </c>
      <c r="C176" s="6" t="s">
        <v>43</v>
      </c>
      <c r="D176" s="6" t="s">
        <v>17</v>
      </c>
      <c r="E176" s="6" t="s">
        <v>1</v>
      </c>
      <c r="F176" s="7">
        <v>7183448.5</v>
      </c>
      <c r="G176" s="7">
        <v>3166110.46</v>
      </c>
      <c r="H176" s="27">
        <f t="shared" si="4"/>
        <v>44.075077032987707</v>
      </c>
      <c r="I176" s="10">
        <f t="shared" si="5"/>
        <v>-4017338.04</v>
      </c>
    </row>
    <row r="177" spans="1:9" ht="24" outlineLevel="5" x14ac:dyDescent="0.2">
      <c r="A177" s="8" t="s">
        <v>12</v>
      </c>
      <c r="B177" s="9" t="s">
        <v>174</v>
      </c>
      <c r="C177" s="9" t="s">
        <v>43</v>
      </c>
      <c r="D177" s="9" t="s">
        <v>17</v>
      </c>
      <c r="E177" s="9" t="s">
        <v>13</v>
      </c>
      <c r="F177" s="10">
        <v>7183448.5</v>
      </c>
      <c r="G177" s="10">
        <v>3166110.46</v>
      </c>
      <c r="H177" s="27">
        <f t="shared" si="4"/>
        <v>44.075077032987707</v>
      </c>
      <c r="I177" s="10">
        <f t="shared" si="5"/>
        <v>-4017338.04</v>
      </c>
    </row>
    <row r="178" spans="1:9" ht="24" outlineLevel="4" x14ac:dyDescent="0.2">
      <c r="A178" s="5" t="s">
        <v>23</v>
      </c>
      <c r="B178" s="6" t="s">
        <v>174</v>
      </c>
      <c r="C178" s="6" t="s">
        <v>43</v>
      </c>
      <c r="D178" s="6" t="s">
        <v>24</v>
      </c>
      <c r="E178" s="6" t="s">
        <v>1</v>
      </c>
      <c r="F178" s="7">
        <v>1516826</v>
      </c>
      <c r="G178" s="7">
        <v>735298</v>
      </c>
      <c r="H178" s="27">
        <f t="shared" si="4"/>
        <v>48.476094159778377</v>
      </c>
      <c r="I178" s="10">
        <f t="shared" si="5"/>
        <v>-781528</v>
      </c>
    </row>
    <row r="179" spans="1:9" ht="24" outlineLevel="5" x14ac:dyDescent="0.2">
      <c r="A179" s="8" t="s">
        <v>12</v>
      </c>
      <c r="B179" s="9" t="s">
        <v>174</v>
      </c>
      <c r="C179" s="9" t="s">
        <v>43</v>
      </c>
      <c r="D179" s="9" t="s">
        <v>24</v>
      </c>
      <c r="E179" s="9" t="s">
        <v>13</v>
      </c>
      <c r="F179" s="10">
        <v>1516826</v>
      </c>
      <c r="G179" s="10">
        <v>735298</v>
      </c>
      <c r="H179" s="27">
        <f t="shared" si="4"/>
        <v>48.476094159778377</v>
      </c>
      <c r="I179" s="10">
        <f t="shared" si="5"/>
        <v>-781528</v>
      </c>
    </row>
    <row r="180" spans="1:9" ht="24" outlineLevel="3" x14ac:dyDescent="0.2">
      <c r="A180" s="5" t="s">
        <v>45</v>
      </c>
      <c r="B180" s="6" t="s">
        <v>174</v>
      </c>
      <c r="C180" s="6" t="s">
        <v>43</v>
      </c>
      <c r="D180" s="6" t="s">
        <v>46</v>
      </c>
      <c r="E180" s="6" t="s">
        <v>1</v>
      </c>
      <c r="F180" s="7">
        <v>556986</v>
      </c>
      <c r="G180" s="7">
        <v>522290</v>
      </c>
      <c r="H180" s="27">
        <f t="shared" si="4"/>
        <v>93.770759049599093</v>
      </c>
      <c r="I180" s="10">
        <f t="shared" si="5"/>
        <v>-34696</v>
      </c>
    </row>
    <row r="181" spans="1:9" outlineLevel="4" x14ac:dyDescent="0.2">
      <c r="A181" s="5" t="s">
        <v>47</v>
      </c>
      <c r="B181" s="6" t="s">
        <v>174</v>
      </c>
      <c r="C181" s="6" t="s">
        <v>43</v>
      </c>
      <c r="D181" s="6" t="s">
        <v>48</v>
      </c>
      <c r="E181" s="6" t="s">
        <v>1</v>
      </c>
      <c r="F181" s="7">
        <v>556986</v>
      </c>
      <c r="G181" s="7">
        <v>522290</v>
      </c>
      <c r="H181" s="27">
        <f t="shared" si="4"/>
        <v>93.770759049599093</v>
      </c>
      <c r="I181" s="10">
        <f t="shared" si="5"/>
        <v>-34696</v>
      </c>
    </row>
    <row r="182" spans="1:9" ht="24" outlineLevel="5" x14ac:dyDescent="0.2">
      <c r="A182" s="8" t="s">
        <v>12</v>
      </c>
      <c r="B182" s="9" t="s">
        <v>174</v>
      </c>
      <c r="C182" s="9" t="s">
        <v>43</v>
      </c>
      <c r="D182" s="9" t="s">
        <v>48</v>
      </c>
      <c r="E182" s="9" t="s">
        <v>13</v>
      </c>
      <c r="F182" s="10">
        <v>556986</v>
      </c>
      <c r="G182" s="10">
        <v>522290</v>
      </c>
      <c r="H182" s="27">
        <f t="shared" si="4"/>
        <v>93.770759049599093</v>
      </c>
      <c r="I182" s="10">
        <f t="shared" si="5"/>
        <v>-34696</v>
      </c>
    </row>
    <row r="183" spans="1:9" outlineLevel="3" x14ac:dyDescent="0.2">
      <c r="A183" s="5" t="s">
        <v>60</v>
      </c>
      <c r="B183" s="6" t="s">
        <v>174</v>
      </c>
      <c r="C183" s="6" t="s">
        <v>43</v>
      </c>
      <c r="D183" s="6" t="s">
        <v>61</v>
      </c>
      <c r="E183" s="6" t="s">
        <v>1</v>
      </c>
      <c r="F183" s="7">
        <v>425500</v>
      </c>
      <c r="G183" s="7">
        <v>26000</v>
      </c>
      <c r="H183" s="27">
        <f t="shared" si="4"/>
        <v>6.1104582843713278</v>
      </c>
      <c r="I183" s="10">
        <f t="shared" si="5"/>
        <v>-399500</v>
      </c>
    </row>
    <row r="184" spans="1:9" ht="24" outlineLevel="5" x14ac:dyDescent="0.2">
      <c r="A184" s="8" t="s">
        <v>12</v>
      </c>
      <c r="B184" s="9" t="s">
        <v>174</v>
      </c>
      <c r="C184" s="9" t="s">
        <v>43</v>
      </c>
      <c r="D184" s="9" t="s">
        <v>175</v>
      </c>
      <c r="E184" s="9" t="s">
        <v>13</v>
      </c>
      <c r="F184" s="10">
        <v>400000</v>
      </c>
      <c r="G184" s="10">
        <v>26000</v>
      </c>
      <c r="H184" s="27">
        <f t="shared" si="4"/>
        <v>6.5</v>
      </c>
      <c r="I184" s="10">
        <f t="shared" si="5"/>
        <v>-374000</v>
      </c>
    </row>
    <row r="185" spans="1:9" ht="24" outlineLevel="5" x14ac:dyDescent="0.2">
      <c r="A185" s="8" t="s">
        <v>12</v>
      </c>
      <c r="B185" s="9" t="s">
        <v>174</v>
      </c>
      <c r="C185" s="9" t="s">
        <v>43</v>
      </c>
      <c r="D185" s="9" t="s">
        <v>62</v>
      </c>
      <c r="E185" s="9" t="s">
        <v>13</v>
      </c>
      <c r="F185" s="10">
        <v>25500</v>
      </c>
      <c r="G185" s="10"/>
      <c r="H185" s="27">
        <f t="shared" si="4"/>
        <v>0</v>
      </c>
      <c r="I185" s="10">
        <f t="shared" si="5"/>
        <v>-25500</v>
      </c>
    </row>
    <row r="186" spans="1:9" outlineLevel="1" x14ac:dyDescent="0.2">
      <c r="A186" s="5" t="s">
        <v>102</v>
      </c>
      <c r="B186" s="6" t="s">
        <v>174</v>
      </c>
      <c r="C186" s="6" t="s">
        <v>103</v>
      </c>
      <c r="D186" s="6" t="s">
        <v>1</v>
      </c>
      <c r="E186" s="6" t="s">
        <v>1</v>
      </c>
      <c r="F186" s="7">
        <v>865000</v>
      </c>
      <c r="G186" s="7">
        <v>250000</v>
      </c>
      <c r="H186" s="27">
        <f t="shared" si="4"/>
        <v>28.901734104046245</v>
      </c>
      <c r="I186" s="10">
        <f t="shared" si="5"/>
        <v>-615000</v>
      </c>
    </row>
    <row r="187" spans="1:9" outlineLevel="2" x14ac:dyDescent="0.2">
      <c r="A187" s="5" t="s">
        <v>110</v>
      </c>
      <c r="B187" s="6" t="s">
        <v>174</v>
      </c>
      <c r="C187" s="6" t="s">
        <v>111</v>
      </c>
      <c r="D187" s="6" t="s">
        <v>1</v>
      </c>
      <c r="E187" s="6" t="s">
        <v>1</v>
      </c>
      <c r="F187" s="7">
        <v>865000</v>
      </c>
      <c r="G187" s="7">
        <v>250000</v>
      </c>
      <c r="H187" s="27">
        <f t="shared" si="4"/>
        <v>28.901734104046245</v>
      </c>
      <c r="I187" s="10">
        <f t="shared" si="5"/>
        <v>-615000</v>
      </c>
    </row>
    <row r="188" spans="1:9" outlineLevel="3" x14ac:dyDescent="0.2">
      <c r="A188" s="5" t="s">
        <v>60</v>
      </c>
      <c r="B188" s="6" t="s">
        <v>174</v>
      </c>
      <c r="C188" s="6" t="s">
        <v>111</v>
      </c>
      <c r="D188" s="6" t="s">
        <v>61</v>
      </c>
      <c r="E188" s="6" t="s">
        <v>1</v>
      </c>
      <c r="F188" s="7">
        <v>865000</v>
      </c>
      <c r="G188" s="7">
        <v>250000</v>
      </c>
      <c r="H188" s="27">
        <f t="shared" si="4"/>
        <v>28.901734104046245</v>
      </c>
      <c r="I188" s="10">
        <f t="shared" si="5"/>
        <v>-615000</v>
      </c>
    </row>
    <row r="189" spans="1:9" ht="24" outlineLevel="5" x14ac:dyDescent="0.2">
      <c r="A189" s="8" t="s">
        <v>12</v>
      </c>
      <c r="B189" s="9" t="s">
        <v>174</v>
      </c>
      <c r="C189" s="9" t="s">
        <v>111</v>
      </c>
      <c r="D189" s="9" t="s">
        <v>175</v>
      </c>
      <c r="E189" s="9" t="s">
        <v>13</v>
      </c>
      <c r="F189" s="10">
        <v>865000</v>
      </c>
      <c r="G189" s="10">
        <v>250000</v>
      </c>
      <c r="H189" s="27">
        <f t="shared" si="4"/>
        <v>28.901734104046245</v>
      </c>
      <c r="I189" s="10">
        <f t="shared" si="5"/>
        <v>-615000</v>
      </c>
    </row>
    <row r="190" spans="1:9" outlineLevel="1" x14ac:dyDescent="0.2">
      <c r="A190" s="5" t="s">
        <v>136</v>
      </c>
      <c r="B190" s="6" t="s">
        <v>174</v>
      </c>
      <c r="C190" s="6" t="s">
        <v>137</v>
      </c>
      <c r="D190" s="6" t="s">
        <v>1</v>
      </c>
      <c r="E190" s="6" t="s">
        <v>1</v>
      </c>
      <c r="F190" s="7">
        <v>1762000</v>
      </c>
      <c r="G190" s="7">
        <v>1476518</v>
      </c>
      <c r="H190" s="27">
        <f t="shared" si="4"/>
        <v>83.797843359818387</v>
      </c>
      <c r="I190" s="10">
        <f t="shared" si="5"/>
        <v>-285482</v>
      </c>
    </row>
    <row r="191" spans="1:9" outlineLevel="2" x14ac:dyDescent="0.2">
      <c r="A191" s="5" t="s">
        <v>152</v>
      </c>
      <c r="B191" s="6" t="s">
        <v>174</v>
      </c>
      <c r="C191" s="6" t="s">
        <v>153</v>
      </c>
      <c r="D191" s="6" t="s">
        <v>1</v>
      </c>
      <c r="E191" s="6" t="s">
        <v>1</v>
      </c>
      <c r="F191" s="7">
        <v>1762000</v>
      </c>
      <c r="G191" s="7">
        <v>1476518</v>
      </c>
      <c r="H191" s="27">
        <f t="shared" si="4"/>
        <v>83.797843359818387</v>
      </c>
      <c r="I191" s="10">
        <f t="shared" si="5"/>
        <v>-285482</v>
      </c>
    </row>
    <row r="192" spans="1:9" outlineLevel="3" x14ac:dyDescent="0.2">
      <c r="A192" s="5" t="s">
        <v>60</v>
      </c>
      <c r="B192" s="6" t="s">
        <v>174</v>
      </c>
      <c r="C192" s="6" t="s">
        <v>153</v>
      </c>
      <c r="D192" s="6" t="s">
        <v>61</v>
      </c>
      <c r="E192" s="6" t="s">
        <v>1</v>
      </c>
      <c r="F192" s="7">
        <v>1762000</v>
      </c>
      <c r="G192" s="7">
        <v>1476518</v>
      </c>
      <c r="H192" s="27">
        <f t="shared" si="4"/>
        <v>83.797843359818387</v>
      </c>
      <c r="I192" s="10">
        <f t="shared" si="5"/>
        <v>-285482</v>
      </c>
    </row>
    <row r="193" spans="1:9" ht="24" outlineLevel="5" x14ac:dyDescent="0.2">
      <c r="A193" s="8" t="s">
        <v>176</v>
      </c>
      <c r="B193" s="9" t="s">
        <v>174</v>
      </c>
      <c r="C193" s="9" t="s">
        <v>153</v>
      </c>
      <c r="D193" s="9" t="s">
        <v>177</v>
      </c>
      <c r="E193" s="9" t="s">
        <v>178</v>
      </c>
      <c r="F193" s="10">
        <v>1762000</v>
      </c>
      <c r="G193" s="10">
        <v>1476518</v>
      </c>
      <c r="H193" s="27">
        <f t="shared" si="4"/>
        <v>83.797843359818387</v>
      </c>
      <c r="I193" s="10">
        <f t="shared" si="5"/>
        <v>-285482</v>
      </c>
    </row>
    <row r="194" spans="1:9" outlineLevel="1" x14ac:dyDescent="0.2">
      <c r="A194" s="5" t="s">
        <v>157</v>
      </c>
      <c r="B194" s="6" t="s">
        <v>174</v>
      </c>
      <c r="C194" s="6" t="s">
        <v>158</v>
      </c>
      <c r="D194" s="6" t="s">
        <v>1</v>
      </c>
      <c r="E194" s="6" t="s">
        <v>1</v>
      </c>
      <c r="F194" s="7">
        <v>13532480</v>
      </c>
      <c r="G194" s="7">
        <v>1339200</v>
      </c>
      <c r="H194" s="27">
        <f t="shared" si="4"/>
        <v>9.896190498711249</v>
      </c>
      <c r="I194" s="10">
        <f t="shared" si="5"/>
        <v>-12193280</v>
      </c>
    </row>
    <row r="195" spans="1:9" outlineLevel="2" x14ac:dyDescent="0.2">
      <c r="A195" s="5" t="s">
        <v>179</v>
      </c>
      <c r="B195" s="6" t="s">
        <v>174</v>
      </c>
      <c r="C195" s="6" t="s">
        <v>180</v>
      </c>
      <c r="D195" s="6" t="s">
        <v>1</v>
      </c>
      <c r="E195" s="6" t="s">
        <v>1</v>
      </c>
      <c r="F195" s="7">
        <v>13532480</v>
      </c>
      <c r="G195" s="7">
        <v>1339200</v>
      </c>
      <c r="H195" s="27">
        <f t="shared" si="4"/>
        <v>9.896190498711249</v>
      </c>
      <c r="I195" s="10">
        <f t="shared" si="5"/>
        <v>-12193280</v>
      </c>
    </row>
    <row r="196" spans="1:9" outlineLevel="3" x14ac:dyDescent="0.2">
      <c r="A196" s="5" t="s">
        <v>181</v>
      </c>
      <c r="B196" s="6" t="s">
        <v>174</v>
      </c>
      <c r="C196" s="6" t="s">
        <v>180</v>
      </c>
      <c r="D196" s="6" t="s">
        <v>182</v>
      </c>
      <c r="E196" s="6" t="s">
        <v>1</v>
      </c>
      <c r="F196" s="7">
        <v>13532480</v>
      </c>
      <c r="G196" s="7">
        <v>1339200</v>
      </c>
      <c r="H196" s="27">
        <f t="shared" si="4"/>
        <v>9.896190498711249</v>
      </c>
      <c r="I196" s="10">
        <f t="shared" si="5"/>
        <v>-12193280</v>
      </c>
    </row>
    <row r="197" spans="1:9" ht="48" outlineLevel="4" x14ac:dyDescent="0.2">
      <c r="A197" s="5" t="s">
        <v>183</v>
      </c>
      <c r="B197" s="6" t="s">
        <v>174</v>
      </c>
      <c r="C197" s="6" t="s">
        <v>180</v>
      </c>
      <c r="D197" s="6" t="s">
        <v>184</v>
      </c>
      <c r="E197" s="6" t="s">
        <v>1</v>
      </c>
      <c r="F197" s="7">
        <v>13532480</v>
      </c>
      <c r="G197" s="7">
        <v>1339200</v>
      </c>
      <c r="H197" s="27">
        <f t="shared" si="4"/>
        <v>9.896190498711249</v>
      </c>
      <c r="I197" s="10">
        <f t="shared" si="5"/>
        <v>-12193280</v>
      </c>
    </row>
    <row r="198" spans="1:9" outlineLevel="5" x14ac:dyDescent="0.2">
      <c r="A198" s="8" t="s">
        <v>165</v>
      </c>
      <c r="B198" s="9" t="s">
        <v>174</v>
      </c>
      <c r="C198" s="9" t="s">
        <v>180</v>
      </c>
      <c r="D198" s="9" t="s">
        <v>185</v>
      </c>
      <c r="E198" s="9" t="s">
        <v>166</v>
      </c>
      <c r="F198" s="10">
        <v>13532480</v>
      </c>
      <c r="G198" s="10">
        <v>1339200</v>
      </c>
      <c r="H198" s="27">
        <f t="shared" si="4"/>
        <v>9.896190498711249</v>
      </c>
      <c r="I198" s="10">
        <f t="shared" si="5"/>
        <v>-12193280</v>
      </c>
    </row>
    <row r="199" spans="1:9" ht="24" x14ac:dyDescent="0.2">
      <c r="A199" s="5" t="s">
        <v>186</v>
      </c>
      <c r="B199" s="6" t="s">
        <v>187</v>
      </c>
      <c r="C199" s="6" t="s">
        <v>1</v>
      </c>
      <c r="D199" s="6" t="s">
        <v>1</v>
      </c>
      <c r="E199" s="6" t="s">
        <v>1</v>
      </c>
      <c r="F199" s="7">
        <v>11508909.199999999</v>
      </c>
      <c r="G199" s="7">
        <v>5752855.2300000004</v>
      </c>
      <c r="H199" s="27">
        <f t="shared" si="4"/>
        <v>49.986103200814206</v>
      </c>
      <c r="I199" s="10">
        <f t="shared" si="5"/>
        <v>-5756053.9699999988</v>
      </c>
    </row>
    <row r="200" spans="1:9" outlineLevel="1" x14ac:dyDescent="0.2">
      <c r="A200" s="5" t="s">
        <v>4</v>
      </c>
      <c r="B200" s="6" t="s">
        <v>187</v>
      </c>
      <c r="C200" s="6" t="s">
        <v>5</v>
      </c>
      <c r="D200" s="6" t="s">
        <v>1</v>
      </c>
      <c r="E200" s="6" t="s">
        <v>1</v>
      </c>
      <c r="F200" s="7">
        <v>11508909.199999999</v>
      </c>
      <c r="G200" s="7">
        <v>5752855.2300000004</v>
      </c>
      <c r="H200" s="27">
        <f t="shared" ref="H200:H263" si="6">G200/F200*100</f>
        <v>49.986103200814206</v>
      </c>
      <c r="I200" s="10">
        <f t="shared" ref="I200:I263" si="7">G200-F200</f>
        <v>-5756053.9699999988</v>
      </c>
    </row>
    <row r="201" spans="1:9" ht="36" outlineLevel="2" x14ac:dyDescent="0.2">
      <c r="A201" s="5" t="s">
        <v>31</v>
      </c>
      <c r="B201" s="6" t="s">
        <v>187</v>
      </c>
      <c r="C201" s="6" t="s">
        <v>32</v>
      </c>
      <c r="D201" s="6" t="s">
        <v>1</v>
      </c>
      <c r="E201" s="6" t="s">
        <v>1</v>
      </c>
      <c r="F201" s="7">
        <v>11494438.199999999</v>
      </c>
      <c r="G201" s="7">
        <v>5752855.2300000004</v>
      </c>
      <c r="H201" s="27">
        <f t="shared" si="6"/>
        <v>50.049033540412623</v>
      </c>
      <c r="I201" s="10">
        <f t="shared" si="7"/>
        <v>-5741582.9699999988</v>
      </c>
    </row>
    <row r="202" spans="1:9" ht="48" outlineLevel="3" x14ac:dyDescent="0.2">
      <c r="A202" s="5" t="s">
        <v>8</v>
      </c>
      <c r="B202" s="6" t="s">
        <v>187</v>
      </c>
      <c r="C202" s="6" t="s">
        <v>32</v>
      </c>
      <c r="D202" s="6" t="s">
        <v>9</v>
      </c>
      <c r="E202" s="6" t="s">
        <v>1</v>
      </c>
      <c r="F202" s="7">
        <v>11494438.199999999</v>
      </c>
      <c r="G202" s="7">
        <v>5752855.2300000004</v>
      </c>
      <c r="H202" s="27">
        <f t="shared" si="6"/>
        <v>50.049033540412623</v>
      </c>
      <c r="I202" s="10">
        <f t="shared" si="7"/>
        <v>-5741582.9699999988</v>
      </c>
    </row>
    <row r="203" spans="1:9" outlineLevel="4" x14ac:dyDescent="0.2">
      <c r="A203" s="5" t="s">
        <v>16</v>
      </c>
      <c r="B203" s="6" t="s">
        <v>187</v>
      </c>
      <c r="C203" s="6" t="s">
        <v>32</v>
      </c>
      <c r="D203" s="6" t="s">
        <v>17</v>
      </c>
      <c r="E203" s="6" t="s">
        <v>1</v>
      </c>
      <c r="F203" s="7">
        <v>11468332.199999999</v>
      </c>
      <c r="G203" s="7">
        <v>5743780.4100000001</v>
      </c>
      <c r="H203" s="27">
        <f t="shared" si="6"/>
        <v>50.083833549921067</v>
      </c>
      <c r="I203" s="10">
        <f t="shared" si="7"/>
        <v>-5724551.7899999991</v>
      </c>
    </row>
    <row r="204" spans="1:9" ht="24" outlineLevel="5" x14ac:dyDescent="0.2">
      <c r="A204" s="8" t="s">
        <v>12</v>
      </c>
      <c r="B204" s="9" t="s">
        <v>187</v>
      </c>
      <c r="C204" s="9" t="s">
        <v>32</v>
      </c>
      <c r="D204" s="9" t="s">
        <v>17</v>
      </c>
      <c r="E204" s="9" t="s">
        <v>13</v>
      </c>
      <c r="F204" s="10">
        <v>1893532.2</v>
      </c>
      <c r="G204" s="10">
        <v>824386.19</v>
      </c>
      <c r="H204" s="27">
        <f t="shared" si="6"/>
        <v>43.536951206850347</v>
      </c>
      <c r="I204" s="10">
        <f t="shared" si="7"/>
        <v>-1069146.01</v>
      </c>
    </row>
    <row r="205" spans="1:9" ht="24" outlineLevel="5" x14ac:dyDescent="0.2">
      <c r="A205" s="8" t="s">
        <v>12</v>
      </c>
      <c r="B205" s="9" t="s">
        <v>187</v>
      </c>
      <c r="C205" s="9" t="s">
        <v>32</v>
      </c>
      <c r="D205" s="9" t="s">
        <v>188</v>
      </c>
      <c r="E205" s="9" t="s">
        <v>13</v>
      </c>
      <c r="F205" s="10">
        <v>9574800</v>
      </c>
      <c r="G205" s="10">
        <v>4919394.22</v>
      </c>
      <c r="H205" s="27">
        <f t="shared" si="6"/>
        <v>51.378558507749503</v>
      </c>
      <c r="I205" s="10">
        <f t="shared" si="7"/>
        <v>-4655405.78</v>
      </c>
    </row>
    <row r="206" spans="1:9" ht="24" outlineLevel="4" x14ac:dyDescent="0.2">
      <c r="A206" s="5" t="s">
        <v>23</v>
      </c>
      <c r="B206" s="6" t="s">
        <v>187</v>
      </c>
      <c r="C206" s="6" t="s">
        <v>32</v>
      </c>
      <c r="D206" s="6" t="s">
        <v>24</v>
      </c>
      <c r="E206" s="6" t="s">
        <v>1</v>
      </c>
      <c r="F206" s="7">
        <v>26106</v>
      </c>
      <c r="G206" s="7">
        <v>9074.82</v>
      </c>
      <c r="H206" s="27">
        <f t="shared" si="6"/>
        <v>34.761434153068258</v>
      </c>
      <c r="I206" s="10">
        <f t="shared" si="7"/>
        <v>-17031.18</v>
      </c>
    </row>
    <row r="207" spans="1:9" ht="24" outlineLevel="5" x14ac:dyDescent="0.2">
      <c r="A207" s="8" t="s">
        <v>12</v>
      </c>
      <c r="B207" s="9" t="s">
        <v>187</v>
      </c>
      <c r="C207" s="9" t="s">
        <v>32</v>
      </c>
      <c r="D207" s="9" t="s">
        <v>24</v>
      </c>
      <c r="E207" s="9" t="s">
        <v>13</v>
      </c>
      <c r="F207" s="10">
        <v>26106</v>
      </c>
      <c r="G207" s="10">
        <v>9074.82</v>
      </c>
      <c r="H207" s="27">
        <f t="shared" si="6"/>
        <v>34.761434153068258</v>
      </c>
      <c r="I207" s="10">
        <f t="shared" si="7"/>
        <v>-17031.18</v>
      </c>
    </row>
    <row r="208" spans="1:9" outlineLevel="2" x14ac:dyDescent="0.2">
      <c r="A208" s="5" t="s">
        <v>42</v>
      </c>
      <c r="B208" s="6" t="s">
        <v>187</v>
      </c>
      <c r="C208" s="6" t="s">
        <v>43</v>
      </c>
      <c r="D208" s="6" t="s">
        <v>1</v>
      </c>
      <c r="E208" s="6" t="s">
        <v>1</v>
      </c>
      <c r="F208" s="7">
        <v>14471</v>
      </c>
      <c r="G208" s="7"/>
      <c r="H208" s="27">
        <f t="shared" si="6"/>
        <v>0</v>
      </c>
      <c r="I208" s="10">
        <f t="shared" si="7"/>
        <v>-14471</v>
      </c>
    </row>
    <row r="209" spans="1:9" ht="24" outlineLevel="3" x14ac:dyDescent="0.2">
      <c r="A209" s="5" t="s">
        <v>45</v>
      </c>
      <c r="B209" s="6" t="s">
        <v>187</v>
      </c>
      <c r="C209" s="6" t="s">
        <v>43</v>
      </c>
      <c r="D209" s="6" t="s">
        <v>46</v>
      </c>
      <c r="E209" s="6" t="s">
        <v>1</v>
      </c>
      <c r="F209" s="7">
        <v>471</v>
      </c>
      <c r="G209" s="7"/>
      <c r="H209" s="27">
        <f t="shared" si="6"/>
        <v>0</v>
      </c>
      <c r="I209" s="10">
        <f t="shared" si="7"/>
        <v>-471</v>
      </c>
    </row>
    <row r="210" spans="1:9" outlineLevel="4" x14ac:dyDescent="0.2">
      <c r="A210" s="5" t="s">
        <v>47</v>
      </c>
      <c r="B210" s="6" t="s">
        <v>187</v>
      </c>
      <c r="C210" s="6" t="s">
        <v>43</v>
      </c>
      <c r="D210" s="6" t="s">
        <v>48</v>
      </c>
      <c r="E210" s="6" t="s">
        <v>1</v>
      </c>
      <c r="F210" s="7">
        <v>471</v>
      </c>
      <c r="G210" s="7"/>
      <c r="H210" s="27">
        <f t="shared" si="6"/>
        <v>0</v>
      </c>
      <c r="I210" s="10">
        <f t="shared" si="7"/>
        <v>-471</v>
      </c>
    </row>
    <row r="211" spans="1:9" ht="24" outlineLevel="5" x14ac:dyDescent="0.2">
      <c r="A211" s="8" t="s">
        <v>12</v>
      </c>
      <c r="B211" s="9" t="s">
        <v>187</v>
      </c>
      <c r="C211" s="9" t="s">
        <v>43</v>
      </c>
      <c r="D211" s="9" t="s">
        <v>48</v>
      </c>
      <c r="E211" s="9" t="s">
        <v>13</v>
      </c>
      <c r="F211" s="10">
        <v>471</v>
      </c>
      <c r="G211" s="10"/>
      <c r="H211" s="27">
        <f t="shared" si="6"/>
        <v>0</v>
      </c>
      <c r="I211" s="10">
        <f t="shared" si="7"/>
        <v>-471</v>
      </c>
    </row>
    <row r="212" spans="1:9" outlineLevel="3" x14ac:dyDescent="0.2">
      <c r="A212" s="5" t="s">
        <v>60</v>
      </c>
      <c r="B212" s="6" t="s">
        <v>187</v>
      </c>
      <c r="C212" s="6" t="s">
        <v>43</v>
      </c>
      <c r="D212" s="6" t="s">
        <v>61</v>
      </c>
      <c r="E212" s="6" t="s">
        <v>1</v>
      </c>
      <c r="F212" s="7">
        <v>14000</v>
      </c>
      <c r="G212" s="7"/>
      <c r="H212" s="27">
        <f t="shared" si="6"/>
        <v>0</v>
      </c>
      <c r="I212" s="10">
        <f t="shared" si="7"/>
        <v>-14000</v>
      </c>
    </row>
    <row r="213" spans="1:9" ht="24" outlineLevel="5" x14ac:dyDescent="0.2">
      <c r="A213" s="8" t="s">
        <v>12</v>
      </c>
      <c r="B213" s="9" t="s">
        <v>187</v>
      </c>
      <c r="C213" s="9" t="s">
        <v>43</v>
      </c>
      <c r="D213" s="9" t="s">
        <v>62</v>
      </c>
      <c r="E213" s="9" t="s">
        <v>13</v>
      </c>
      <c r="F213" s="10">
        <v>14000</v>
      </c>
      <c r="G213" s="10"/>
      <c r="H213" s="27">
        <f t="shared" si="6"/>
        <v>0</v>
      </c>
      <c r="I213" s="10">
        <f t="shared" si="7"/>
        <v>-14000</v>
      </c>
    </row>
    <row r="214" spans="1:9" x14ac:dyDescent="0.2">
      <c r="A214" s="5" t="s">
        <v>189</v>
      </c>
      <c r="B214" s="6" t="s">
        <v>190</v>
      </c>
      <c r="C214" s="6" t="s">
        <v>1</v>
      </c>
      <c r="D214" s="6" t="s">
        <v>1</v>
      </c>
      <c r="E214" s="6" t="s">
        <v>1</v>
      </c>
      <c r="F214" s="7">
        <v>5888415.0099999998</v>
      </c>
      <c r="G214" s="7">
        <v>2650732.79</v>
      </c>
      <c r="H214" s="27">
        <f t="shared" si="6"/>
        <v>45.016066046608358</v>
      </c>
      <c r="I214" s="10">
        <f t="shared" si="7"/>
        <v>-3237682.2199999997</v>
      </c>
    </row>
    <row r="215" spans="1:9" outlineLevel="1" x14ac:dyDescent="0.2">
      <c r="A215" s="5" t="s">
        <v>4</v>
      </c>
      <c r="B215" s="6" t="s">
        <v>190</v>
      </c>
      <c r="C215" s="6" t="s">
        <v>5</v>
      </c>
      <c r="D215" s="6" t="s">
        <v>1</v>
      </c>
      <c r="E215" s="6" t="s">
        <v>1</v>
      </c>
      <c r="F215" s="7">
        <v>5888415.0099999998</v>
      </c>
      <c r="G215" s="7">
        <v>2650732.79</v>
      </c>
      <c r="H215" s="27">
        <f t="shared" si="6"/>
        <v>45.016066046608358</v>
      </c>
      <c r="I215" s="10">
        <f t="shared" si="7"/>
        <v>-3237682.2199999997</v>
      </c>
    </row>
    <row r="216" spans="1:9" ht="48" outlineLevel="2" x14ac:dyDescent="0.2">
      <c r="A216" s="5" t="s">
        <v>14</v>
      </c>
      <c r="B216" s="6" t="s">
        <v>190</v>
      </c>
      <c r="C216" s="6" t="s">
        <v>15</v>
      </c>
      <c r="D216" s="6" t="s">
        <v>1</v>
      </c>
      <c r="E216" s="6" t="s">
        <v>1</v>
      </c>
      <c r="F216" s="7">
        <v>5445906.4100000001</v>
      </c>
      <c r="G216" s="7">
        <v>2441482.79</v>
      </c>
      <c r="H216" s="27">
        <f t="shared" si="6"/>
        <v>44.831523096262686</v>
      </c>
      <c r="I216" s="10">
        <f t="shared" si="7"/>
        <v>-3004423.62</v>
      </c>
    </row>
    <row r="217" spans="1:9" ht="48" outlineLevel="3" x14ac:dyDescent="0.2">
      <c r="A217" s="5" t="s">
        <v>8</v>
      </c>
      <c r="B217" s="6" t="s">
        <v>190</v>
      </c>
      <c r="C217" s="6" t="s">
        <v>15</v>
      </c>
      <c r="D217" s="6" t="s">
        <v>9</v>
      </c>
      <c r="E217" s="6" t="s">
        <v>1</v>
      </c>
      <c r="F217" s="7">
        <v>5445906.4100000001</v>
      </c>
      <c r="G217" s="7">
        <v>2441482.79</v>
      </c>
      <c r="H217" s="27">
        <f t="shared" si="6"/>
        <v>44.831523096262686</v>
      </c>
      <c r="I217" s="10">
        <f t="shared" si="7"/>
        <v>-3004423.62</v>
      </c>
    </row>
    <row r="218" spans="1:9" outlineLevel="4" x14ac:dyDescent="0.2">
      <c r="A218" s="5" t="s">
        <v>16</v>
      </c>
      <c r="B218" s="6" t="s">
        <v>190</v>
      </c>
      <c r="C218" s="6" t="s">
        <v>15</v>
      </c>
      <c r="D218" s="6" t="s">
        <v>17</v>
      </c>
      <c r="E218" s="6" t="s">
        <v>1</v>
      </c>
      <c r="F218" s="7">
        <v>3883634.95</v>
      </c>
      <c r="G218" s="7">
        <v>1815717.85</v>
      </c>
      <c r="H218" s="27">
        <f t="shared" si="6"/>
        <v>46.753051545176767</v>
      </c>
      <c r="I218" s="10">
        <f t="shared" si="7"/>
        <v>-2067917.1</v>
      </c>
    </row>
    <row r="219" spans="1:9" ht="24" outlineLevel="5" x14ac:dyDescent="0.2">
      <c r="A219" s="8" t="s">
        <v>12</v>
      </c>
      <c r="B219" s="9" t="s">
        <v>190</v>
      </c>
      <c r="C219" s="9" t="s">
        <v>15</v>
      </c>
      <c r="D219" s="9" t="s">
        <v>17</v>
      </c>
      <c r="E219" s="9" t="s">
        <v>13</v>
      </c>
      <c r="F219" s="10">
        <v>3883634.95</v>
      </c>
      <c r="G219" s="10">
        <v>1815717.85</v>
      </c>
      <c r="H219" s="27">
        <f t="shared" si="6"/>
        <v>46.753051545176767</v>
      </c>
      <c r="I219" s="10">
        <f t="shared" si="7"/>
        <v>-2067917.1</v>
      </c>
    </row>
    <row r="220" spans="1:9" ht="24" outlineLevel="4" x14ac:dyDescent="0.2">
      <c r="A220" s="5" t="s">
        <v>18</v>
      </c>
      <c r="B220" s="6" t="s">
        <v>190</v>
      </c>
      <c r="C220" s="6" t="s">
        <v>15</v>
      </c>
      <c r="D220" s="6" t="s">
        <v>19</v>
      </c>
      <c r="E220" s="6" t="s">
        <v>1</v>
      </c>
      <c r="F220" s="7">
        <v>1140405.33</v>
      </c>
      <c r="G220" s="7">
        <v>448936.74</v>
      </c>
      <c r="H220" s="27">
        <f t="shared" si="6"/>
        <v>39.366418955618173</v>
      </c>
      <c r="I220" s="10">
        <f t="shared" si="7"/>
        <v>-691468.59000000008</v>
      </c>
    </row>
    <row r="221" spans="1:9" ht="24" outlineLevel="5" x14ac:dyDescent="0.2">
      <c r="A221" s="8" t="s">
        <v>12</v>
      </c>
      <c r="B221" s="9" t="s">
        <v>190</v>
      </c>
      <c r="C221" s="9" t="s">
        <v>15</v>
      </c>
      <c r="D221" s="9" t="s">
        <v>19</v>
      </c>
      <c r="E221" s="9" t="s">
        <v>13</v>
      </c>
      <c r="F221" s="10">
        <v>1140405.33</v>
      </c>
      <c r="G221" s="10">
        <v>448936.74</v>
      </c>
      <c r="H221" s="27">
        <f t="shared" si="6"/>
        <v>39.366418955618173</v>
      </c>
      <c r="I221" s="10">
        <f t="shared" si="7"/>
        <v>-691468.59000000008</v>
      </c>
    </row>
    <row r="222" spans="1:9" ht="24" outlineLevel="4" x14ac:dyDescent="0.2">
      <c r="A222" s="5" t="s">
        <v>191</v>
      </c>
      <c r="B222" s="6" t="s">
        <v>190</v>
      </c>
      <c r="C222" s="6" t="s">
        <v>15</v>
      </c>
      <c r="D222" s="6" t="s">
        <v>192</v>
      </c>
      <c r="E222" s="6" t="s">
        <v>1</v>
      </c>
      <c r="F222" s="7">
        <v>406328.63</v>
      </c>
      <c r="G222" s="7">
        <v>169307.2</v>
      </c>
      <c r="H222" s="27">
        <f t="shared" si="6"/>
        <v>41.667553674472806</v>
      </c>
      <c r="I222" s="10">
        <f t="shared" si="7"/>
        <v>-237021.43</v>
      </c>
    </row>
    <row r="223" spans="1:9" ht="24" outlineLevel="5" x14ac:dyDescent="0.2">
      <c r="A223" s="8" t="s">
        <v>12</v>
      </c>
      <c r="B223" s="9" t="s">
        <v>190</v>
      </c>
      <c r="C223" s="9" t="s">
        <v>15</v>
      </c>
      <c r="D223" s="9" t="s">
        <v>192</v>
      </c>
      <c r="E223" s="9" t="s">
        <v>13</v>
      </c>
      <c r="F223" s="10">
        <v>406328.63</v>
      </c>
      <c r="G223" s="10">
        <v>169307.2</v>
      </c>
      <c r="H223" s="27">
        <f t="shared" si="6"/>
        <v>41.667553674472806</v>
      </c>
      <c r="I223" s="10">
        <f t="shared" si="7"/>
        <v>-237021.43</v>
      </c>
    </row>
    <row r="224" spans="1:9" ht="24" outlineLevel="4" x14ac:dyDescent="0.2">
      <c r="A224" s="5" t="s">
        <v>23</v>
      </c>
      <c r="B224" s="6" t="s">
        <v>190</v>
      </c>
      <c r="C224" s="6" t="s">
        <v>15</v>
      </c>
      <c r="D224" s="6" t="s">
        <v>24</v>
      </c>
      <c r="E224" s="6" t="s">
        <v>1</v>
      </c>
      <c r="F224" s="7">
        <v>15537.5</v>
      </c>
      <c r="G224" s="7">
        <v>7521</v>
      </c>
      <c r="H224" s="27">
        <f t="shared" si="6"/>
        <v>48.405470635559134</v>
      </c>
      <c r="I224" s="10">
        <f t="shared" si="7"/>
        <v>-8016.5</v>
      </c>
    </row>
    <row r="225" spans="1:9" ht="24" outlineLevel="5" x14ac:dyDescent="0.2">
      <c r="A225" s="8" t="s">
        <v>12</v>
      </c>
      <c r="B225" s="9" t="s">
        <v>190</v>
      </c>
      <c r="C225" s="9" t="s">
        <v>15</v>
      </c>
      <c r="D225" s="9" t="s">
        <v>24</v>
      </c>
      <c r="E225" s="9" t="s">
        <v>13</v>
      </c>
      <c r="F225" s="10">
        <v>15537.5</v>
      </c>
      <c r="G225" s="10">
        <v>7521</v>
      </c>
      <c r="H225" s="27">
        <f t="shared" si="6"/>
        <v>48.405470635559134</v>
      </c>
      <c r="I225" s="10">
        <f t="shared" si="7"/>
        <v>-8016.5</v>
      </c>
    </row>
    <row r="226" spans="1:9" outlineLevel="2" x14ac:dyDescent="0.2">
      <c r="A226" s="5" t="s">
        <v>42</v>
      </c>
      <c r="B226" s="6" t="s">
        <v>190</v>
      </c>
      <c r="C226" s="6" t="s">
        <v>43</v>
      </c>
      <c r="D226" s="6" t="s">
        <v>1</v>
      </c>
      <c r="E226" s="6" t="s">
        <v>1</v>
      </c>
      <c r="F226" s="7">
        <v>442508.6</v>
      </c>
      <c r="G226" s="7">
        <v>209250</v>
      </c>
      <c r="H226" s="27">
        <f t="shared" si="6"/>
        <v>47.287216564830608</v>
      </c>
      <c r="I226" s="10">
        <f t="shared" si="7"/>
        <v>-233258.59999999998</v>
      </c>
    </row>
    <row r="227" spans="1:9" ht="24" outlineLevel="3" x14ac:dyDescent="0.2">
      <c r="A227" s="5" t="s">
        <v>45</v>
      </c>
      <c r="B227" s="6" t="s">
        <v>190</v>
      </c>
      <c r="C227" s="6" t="s">
        <v>43</v>
      </c>
      <c r="D227" s="6" t="s">
        <v>46</v>
      </c>
      <c r="E227" s="6" t="s">
        <v>1</v>
      </c>
      <c r="F227" s="7">
        <v>434008.6</v>
      </c>
      <c r="G227" s="7">
        <v>209250</v>
      </c>
      <c r="H227" s="27">
        <f t="shared" si="6"/>
        <v>48.213330334928848</v>
      </c>
      <c r="I227" s="10">
        <f t="shared" si="7"/>
        <v>-224758.59999999998</v>
      </c>
    </row>
    <row r="228" spans="1:9" outlineLevel="4" x14ac:dyDescent="0.2">
      <c r="A228" s="5" t="s">
        <v>47</v>
      </c>
      <c r="B228" s="6" t="s">
        <v>190</v>
      </c>
      <c r="C228" s="6" t="s">
        <v>43</v>
      </c>
      <c r="D228" s="6" t="s">
        <v>48</v>
      </c>
      <c r="E228" s="6" t="s">
        <v>1</v>
      </c>
      <c r="F228" s="7">
        <v>434008.6</v>
      </c>
      <c r="G228" s="7">
        <v>209250</v>
      </c>
      <c r="H228" s="27">
        <f t="shared" si="6"/>
        <v>48.213330334928848</v>
      </c>
      <c r="I228" s="10">
        <f t="shared" si="7"/>
        <v>-224758.59999999998</v>
      </c>
    </row>
    <row r="229" spans="1:9" ht="24" outlineLevel="5" x14ac:dyDescent="0.2">
      <c r="A229" s="8" t="s">
        <v>12</v>
      </c>
      <c r="B229" s="9" t="s">
        <v>190</v>
      </c>
      <c r="C229" s="9" t="s">
        <v>43</v>
      </c>
      <c r="D229" s="9" t="s">
        <v>48</v>
      </c>
      <c r="E229" s="9" t="s">
        <v>13</v>
      </c>
      <c r="F229" s="10">
        <v>434008.6</v>
      </c>
      <c r="G229" s="10">
        <v>209250</v>
      </c>
      <c r="H229" s="27">
        <f t="shared" si="6"/>
        <v>48.213330334928848</v>
      </c>
      <c r="I229" s="10">
        <f t="shared" si="7"/>
        <v>-224758.59999999998</v>
      </c>
    </row>
    <row r="230" spans="1:9" outlineLevel="3" x14ac:dyDescent="0.2">
      <c r="A230" s="5" t="s">
        <v>60</v>
      </c>
      <c r="B230" s="6" t="s">
        <v>190</v>
      </c>
      <c r="C230" s="6" t="s">
        <v>43</v>
      </c>
      <c r="D230" s="6" t="s">
        <v>61</v>
      </c>
      <c r="E230" s="6" t="s">
        <v>1</v>
      </c>
      <c r="F230" s="7">
        <v>8500</v>
      </c>
      <c r="G230" s="7"/>
      <c r="H230" s="27">
        <f t="shared" si="6"/>
        <v>0</v>
      </c>
      <c r="I230" s="10">
        <f t="shared" si="7"/>
        <v>-8500</v>
      </c>
    </row>
    <row r="231" spans="1:9" ht="24" outlineLevel="5" x14ac:dyDescent="0.2">
      <c r="A231" s="8" t="s">
        <v>12</v>
      </c>
      <c r="B231" s="9" t="s">
        <v>190</v>
      </c>
      <c r="C231" s="9" t="s">
        <v>43</v>
      </c>
      <c r="D231" s="9" t="s">
        <v>62</v>
      </c>
      <c r="E231" s="9" t="s">
        <v>13</v>
      </c>
      <c r="F231" s="10">
        <v>8500</v>
      </c>
      <c r="G231" s="10"/>
      <c r="H231" s="27">
        <f t="shared" si="6"/>
        <v>0</v>
      </c>
      <c r="I231" s="10">
        <f t="shared" si="7"/>
        <v>-8500</v>
      </c>
    </row>
    <row r="232" spans="1:9" ht="36" x14ac:dyDescent="0.2">
      <c r="A232" s="5" t="s">
        <v>193</v>
      </c>
      <c r="B232" s="6" t="s">
        <v>194</v>
      </c>
      <c r="C232" s="6" t="s">
        <v>1</v>
      </c>
      <c r="D232" s="6" t="s">
        <v>1</v>
      </c>
      <c r="E232" s="6" t="s">
        <v>1</v>
      </c>
      <c r="F232" s="7">
        <v>105264125.77</v>
      </c>
      <c r="G232" s="7">
        <v>47257765.579999998</v>
      </c>
      <c r="H232" s="27">
        <f t="shared" si="6"/>
        <v>44.894464504704359</v>
      </c>
      <c r="I232" s="10">
        <f t="shared" si="7"/>
        <v>-58006360.189999998</v>
      </c>
    </row>
    <row r="233" spans="1:9" outlineLevel="1" x14ac:dyDescent="0.2">
      <c r="A233" s="5" t="s">
        <v>4</v>
      </c>
      <c r="B233" s="6" t="s">
        <v>194</v>
      </c>
      <c r="C233" s="6" t="s">
        <v>5</v>
      </c>
      <c r="D233" s="6" t="s">
        <v>1</v>
      </c>
      <c r="E233" s="6" t="s">
        <v>1</v>
      </c>
      <c r="F233" s="7">
        <v>2662742.3199999998</v>
      </c>
      <c r="G233" s="7">
        <v>1237320.75</v>
      </c>
      <c r="H233" s="27">
        <f t="shared" si="6"/>
        <v>46.467911697891971</v>
      </c>
      <c r="I233" s="10">
        <f t="shared" si="7"/>
        <v>-1425421.5699999998</v>
      </c>
    </row>
    <row r="234" spans="1:9" outlineLevel="2" x14ac:dyDescent="0.2">
      <c r="A234" s="5" t="s">
        <v>42</v>
      </c>
      <c r="B234" s="6" t="s">
        <v>194</v>
      </c>
      <c r="C234" s="6" t="s">
        <v>43</v>
      </c>
      <c r="D234" s="6" t="s">
        <v>1</v>
      </c>
      <c r="E234" s="6" t="s">
        <v>1</v>
      </c>
      <c r="F234" s="7">
        <v>2662742.3199999998</v>
      </c>
      <c r="G234" s="7">
        <v>1237320.75</v>
      </c>
      <c r="H234" s="27">
        <f t="shared" si="6"/>
        <v>46.467911697891971</v>
      </c>
      <c r="I234" s="10">
        <f t="shared" si="7"/>
        <v>-1425421.5699999998</v>
      </c>
    </row>
    <row r="235" spans="1:9" ht="24" outlineLevel="3" x14ac:dyDescent="0.2">
      <c r="A235" s="5" t="s">
        <v>45</v>
      </c>
      <c r="B235" s="6" t="s">
        <v>194</v>
      </c>
      <c r="C235" s="6" t="s">
        <v>43</v>
      </c>
      <c r="D235" s="6" t="s">
        <v>46</v>
      </c>
      <c r="E235" s="6" t="s">
        <v>1</v>
      </c>
      <c r="F235" s="7">
        <v>2502968.3199999998</v>
      </c>
      <c r="G235" s="7">
        <v>1136619.75</v>
      </c>
      <c r="H235" s="27">
        <f t="shared" si="6"/>
        <v>45.410872399695421</v>
      </c>
      <c r="I235" s="10">
        <f t="shared" si="7"/>
        <v>-1366348.5699999998</v>
      </c>
    </row>
    <row r="236" spans="1:9" outlineLevel="4" x14ac:dyDescent="0.2">
      <c r="A236" s="5" t="s">
        <v>47</v>
      </c>
      <c r="B236" s="6" t="s">
        <v>194</v>
      </c>
      <c r="C236" s="6" t="s">
        <v>43</v>
      </c>
      <c r="D236" s="6" t="s">
        <v>48</v>
      </c>
      <c r="E236" s="6" t="s">
        <v>1</v>
      </c>
      <c r="F236" s="7">
        <v>400000</v>
      </c>
      <c r="G236" s="7"/>
      <c r="H236" s="27">
        <f t="shared" si="6"/>
        <v>0</v>
      </c>
      <c r="I236" s="10">
        <f t="shared" si="7"/>
        <v>-400000</v>
      </c>
    </row>
    <row r="237" spans="1:9" ht="24" outlineLevel="5" x14ac:dyDescent="0.2">
      <c r="A237" s="8" t="s">
        <v>12</v>
      </c>
      <c r="B237" s="9" t="s">
        <v>194</v>
      </c>
      <c r="C237" s="9" t="s">
        <v>43</v>
      </c>
      <c r="D237" s="9" t="s">
        <v>48</v>
      </c>
      <c r="E237" s="9" t="s">
        <v>13</v>
      </c>
      <c r="F237" s="10">
        <v>400000</v>
      </c>
      <c r="G237" s="10"/>
      <c r="H237" s="27">
        <f t="shared" si="6"/>
        <v>0</v>
      </c>
      <c r="I237" s="10">
        <f t="shared" si="7"/>
        <v>-400000</v>
      </c>
    </row>
    <row r="238" spans="1:9" outlineLevel="4" x14ac:dyDescent="0.2">
      <c r="A238" s="5" t="s">
        <v>51</v>
      </c>
      <c r="B238" s="6" t="s">
        <v>194</v>
      </c>
      <c r="C238" s="6" t="s">
        <v>43</v>
      </c>
      <c r="D238" s="6" t="s">
        <v>112</v>
      </c>
      <c r="E238" s="6" t="s">
        <v>1</v>
      </c>
      <c r="F238" s="7">
        <v>2102968.3199999998</v>
      </c>
      <c r="G238" s="7">
        <v>1136619.75</v>
      </c>
      <c r="H238" s="27">
        <f t="shared" si="6"/>
        <v>54.048353424553731</v>
      </c>
      <c r="I238" s="10">
        <f t="shared" si="7"/>
        <v>-966348.56999999983</v>
      </c>
    </row>
    <row r="239" spans="1:9" ht="36" outlineLevel="5" x14ac:dyDescent="0.2">
      <c r="A239" s="8" t="s">
        <v>53</v>
      </c>
      <c r="B239" s="9" t="s">
        <v>194</v>
      </c>
      <c r="C239" s="9" t="s">
        <v>43</v>
      </c>
      <c r="D239" s="9" t="s">
        <v>113</v>
      </c>
      <c r="E239" s="9" t="s">
        <v>55</v>
      </c>
      <c r="F239" s="10">
        <v>1926072.3200000001</v>
      </c>
      <c r="G239" s="10">
        <v>959723.75</v>
      </c>
      <c r="H239" s="27">
        <f t="shared" si="6"/>
        <v>49.828022553171834</v>
      </c>
      <c r="I239" s="10">
        <f t="shared" si="7"/>
        <v>-966348.57000000007</v>
      </c>
    </row>
    <row r="240" spans="1:9" outlineLevel="5" x14ac:dyDescent="0.2">
      <c r="A240" s="8" t="s">
        <v>64</v>
      </c>
      <c r="B240" s="9" t="s">
        <v>194</v>
      </c>
      <c r="C240" s="9" t="s">
        <v>43</v>
      </c>
      <c r="D240" s="9" t="s">
        <v>195</v>
      </c>
      <c r="E240" s="9" t="s">
        <v>65</v>
      </c>
      <c r="F240" s="10">
        <v>176896</v>
      </c>
      <c r="G240" s="10">
        <v>176896</v>
      </c>
      <c r="H240" s="27">
        <f t="shared" si="6"/>
        <v>100</v>
      </c>
      <c r="I240" s="10">
        <f t="shared" si="7"/>
        <v>0</v>
      </c>
    </row>
    <row r="241" spans="1:9" outlineLevel="3" x14ac:dyDescent="0.2">
      <c r="A241" s="5" t="s">
        <v>60</v>
      </c>
      <c r="B241" s="6" t="s">
        <v>194</v>
      </c>
      <c r="C241" s="6" t="s">
        <v>43</v>
      </c>
      <c r="D241" s="6" t="s">
        <v>61</v>
      </c>
      <c r="E241" s="6" t="s">
        <v>1</v>
      </c>
      <c r="F241" s="7">
        <v>159774</v>
      </c>
      <c r="G241" s="7">
        <v>100701</v>
      </c>
      <c r="H241" s="27">
        <f t="shared" si="6"/>
        <v>63.02715085057644</v>
      </c>
      <c r="I241" s="10">
        <f t="shared" si="7"/>
        <v>-59073</v>
      </c>
    </row>
    <row r="242" spans="1:9" ht="24" outlineLevel="5" x14ac:dyDescent="0.2">
      <c r="A242" s="8" t="s">
        <v>12</v>
      </c>
      <c r="B242" s="9" t="s">
        <v>194</v>
      </c>
      <c r="C242" s="9" t="s">
        <v>43</v>
      </c>
      <c r="D242" s="9" t="s">
        <v>196</v>
      </c>
      <c r="E242" s="9" t="s">
        <v>13</v>
      </c>
      <c r="F242" s="10">
        <v>50724</v>
      </c>
      <c r="G242" s="10">
        <v>34151</v>
      </c>
      <c r="H242" s="27">
        <f t="shared" si="6"/>
        <v>67.327103540730221</v>
      </c>
      <c r="I242" s="10">
        <f t="shared" si="7"/>
        <v>-16573</v>
      </c>
    </row>
    <row r="243" spans="1:9" ht="24" outlineLevel="5" x14ac:dyDescent="0.2">
      <c r="A243" s="8" t="s">
        <v>12</v>
      </c>
      <c r="B243" s="9" t="s">
        <v>194</v>
      </c>
      <c r="C243" s="9" t="s">
        <v>43</v>
      </c>
      <c r="D243" s="9" t="s">
        <v>62</v>
      </c>
      <c r="E243" s="9" t="s">
        <v>13</v>
      </c>
      <c r="F243" s="10">
        <v>42500</v>
      </c>
      <c r="G243" s="10"/>
      <c r="H243" s="27">
        <f t="shared" si="6"/>
        <v>0</v>
      </c>
      <c r="I243" s="10">
        <f t="shared" si="7"/>
        <v>-42500</v>
      </c>
    </row>
    <row r="244" spans="1:9" ht="24" outlineLevel="5" x14ac:dyDescent="0.2">
      <c r="A244" s="8" t="s">
        <v>12</v>
      </c>
      <c r="B244" s="9" t="s">
        <v>194</v>
      </c>
      <c r="C244" s="9" t="s">
        <v>43</v>
      </c>
      <c r="D244" s="9" t="s">
        <v>197</v>
      </c>
      <c r="E244" s="9" t="s">
        <v>13</v>
      </c>
      <c r="F244" s="10">
        <v>66550</v>
      </c>
      <c r="G244" s="10">
        <v>66550</v>
      </c>
      <c r="H244" s="27">
        <f t="shared" si="6"/>
        <v>100</v>
      </c>
      <c r="I244" s="10">
        <f t="shared" si="7"/>
        <v>0</v>
      </c>
    </row>
    <row r="245" spans="1:9" ht="24" outlineLevel="1" x14ac:dyDescent="0.2">
      <c r="A245" s="5" t="s">
        <v>73</v>
      </c>
      <c r="B245" s="6" t="s">
        <v>194</v>
      </c>
      <c r="C245" s="6" t="s">
        <v>74</v>
      </c>
      <c r="D245" s="6" t="s">
        <v>1</v>
      </c>
      <c r="E245" s="6" t="s">
        <v>1</v>
      </c>
      <c r="F245" s="7">
        <v>1278000</v>
      </c>
      <c r="G245" s="7">
        <v>365266.9</v>
      </c>
      <c r="H245" s="27">
        <f t="shared" si="6"/>
        <v>28.581134585289519</v>
      </c>
      <c r="I245" s="10">
        <f t="shared" si="7"/>
        <v>-912733.1</v>
      </c>
    </row>
    <row r="246" spans="1:9" ht="36" outlineLevel="2" x14ac:dyDescent="0.2">
      <c r="A246" s="5" t="s">
        <v>79</v>
      </c>
      <c r="B246" s="6" t="s">
        <v>194</v>
      </c>
      <c r="C246" s="6" t="s">
        <v>80</v>
      </c>
      <c r="D246" s="6" t="s">
        <v>1</v>
      </c>
      <c r="E246" s="6" t="s">
        <v>1</v>
      </c>
      <c r="F246" s="7">
        <v>1278000</v>
      </c>
      <c r="G246" s="7">
        <v>365266.9</v>
      </c>
      <c r="H246" s="27">
        <f t="shared" si="6"/>
        <v>28.581134585289519</v>
      </c>
      <c r="I246" s="10">
        <f t="shared" si="7"/>
        <v>-912733.1</v>
      </c>
    </row>
    <row r="247" spans="1:9" outlineLevel="3" x14ac:dyDescent="0.2">
      <c r="A247" s="5" t="s">
        <v>35</v>
      </c>
      <c r="B247" s="6" t="s">
        <v>194</v>
      </c>
      <c r="C247" s="6" t="s">
        <v>80</v>
      </c>
      <c r="D247" s="6" t="s">
        <v>37</v>
      </c>
      <c r="E247" s="6" t="s">
        <v>1</v>
      </c>
      <c r="F247" s="7">
        <v>1100000</v>
      </c>
      <c r="G247" s="7">
        <v>323085.90000000002</v>
      </c>
      <c r="H247" s="27">
        <f t="shared" si="6"/>
        <v>29.371445454545459</v>
      </c>
      <c r="I247" s="10">
        <f t="shared" si="7"/>
        <v>-776914.1</v>
      </c>
    </row>
    <row r="248" spans="1:9" outlineLevel="4" x14ac:dyDescent="0.2">
      <c r="A248" s="5" t="s">
        <v>38</v>
      </c>
      <c r="B248" s="6" t="s">
        <v>194</v>
      </c>
      <c r="C248" s="6" t="s">
        <v>80</v>
      </c>
      <c r="D248" s="6" t="s">
        <v>39</v>
      </c>
      <c r="E248" s="6" t="s">
        <v>1</v>
      </c>
      <c r="F248" s="7">
        <v>1100000</v>
      </c>
      <c r="G248" s="7">
        <v>323085.90000000002</v>
      </c>
      <c r="H248" s="27">
        <f t="shared" si="6"/>
        <v>29.371445454545459</v>
      </c>
      <c r="I248" s="10">
        <f t="shared" si="7"/>
        <v>-776914.1</v>
      </c>
    </row>
    <row r="249" spans="1:9" outlineLevel="5" x14ac:dyDescent="0.2">
      <c r="A249" s="8" t="s">
        <v>40</v>
      </c>
      <c r="B249" s="9" t="s">
        <v>194</v>
      </c>
      <c r="C249" s="9" t="s">
        <v>80</v>
      </c>
      <c r="D249" s="9" t="s">
        <v>39</v>
      </c>
      <c r="E249" s="9" t="s">
        <v>41</v>
      </c>
      <c r="F249" s="10">
        <v>1100000</v>
      </c>
      <c r="G249" s="10">
        <v>323085.90000000002</v>
      </c>
      <c r="H249" s="27">
        <f t="shared" si="6"/>
        <v>29.371445454545459</v>
      </c>
      <c r="I249" s="10">
        <f t="shared" si="7"/>
        <v>-776914.1</v>
      </c>
    </row>
    <row r="250" spans="1:9" outlineLevel="3" x14ac:dyDescent="0.2">
      <c r="A250" s="5" t="s">
        <v>60</v>
      </c>
      <c r="B250" s="6" t="s">
        <v>194</v>
      </c>
      <c r="C250" s="6" t="s">
        <v>80</v>
      </c>
      <c r="D250" s="6" t="s">
        <v>61</v>
      </c>
      <c r="E250" s="6" t="s">
        <v>1</v>
      </c>
      <c r="F250" s="7">
        <v>178000</v>
      </c>
      <c r="G250" s="7">
        <v>42181</v>
      </c>
      <c r="H250" s="27">
        <f t="shared" si="6"/>
        <v>23.697191011235955</v>
      </c>
      <c r="I250" s="10">
        <f t="shared" si="7"/>
        <v>-135819</v>
      </c>
    </row>
    <row r="251" spans="1:9" ht="24" outlineLevel="5" x14ac:dyDescent="0.2">
      <c r="A251" s="8" t="s">
        <v>12</v>
      </c>
      <c r="B251" s="9" t="s">
        <v>194</v>
      </c>
      <c r="C251" s="9" t="s">
        <v>80</v>
      </c>
      <c r="D251" s="9" t="s">
        <v>95</v>
      </c>
      <c r="E251" s="9" t="s">
        <v>13</v>
      </c>
      <c r="F251" s="10">
        <v>178000</v>
      </c>
      <c r="G251" s="10">
        <v>42181</v>
      </c>
      <c r="H251" s="27">
        <f t="shared" si="6"/>
        <v>23.697191011235955</v>
      </c>
      <c r="I251" s="10">
        <f t="shared" si="7"/>
        <v>-135819</v>
      </c>
    </row>
    <row r="252" spans="1:9" outlineLevel="1" x14ac:dyDescent="0.2">
      <c r="A252" s="5" t="s">
        <v>102</v>
      </c>
      <c r="B252" s="6" t="s">
        <v>194</v>
      </c>
      <c r="C252" s="6" t="s">
        <v>103</v>
      </c>
      <c r="D252" s="6" t="s">
        <v>1</v>
      </c>
      <c r="E252" s="6" t="s">
        <v>1</v>
      </c>
      <c r="F252" s="7">
        <v>36743949.799999997</v>
      </c>
      <c r="G252" s="7">
        <v>13109773.630000001</v>
      </c>
      <c r="H252" s="27">
        <f t="shared" si="6"/>
        <v>35.678727249948508</v>
      </c>
      <c r="I252" s="10">
        <f t="shared" si="7"/>
        <v>-23634176.169999994</v>
      </c>
    </row>
    <row r="253" spans="1:9" outlineLevel="2" x14ac:dyDescent="0.2">
      <c r="A253" s="5" t="s">
        <v>198</v>
      </c>
      <c r="B253" s="6" t="s">
        <v>194</v>
      </c>
      <c r="C253" s="6" t="s">
        <v>199</v>
      </c>
      <c r="D253" s="6" t="s">
        <v>1</v>
      </c>
      <c r="E253" s="6" t="s">
        <v>1</v>
      </c>
      <c r="F253" s="7">
        <v>10138750</v>
      </c>
      <c r="G253" s="7">
        <v>3934580</v>
      </c>
      <c r="H253" s="27">
        <f t="shared" si="6"/>
        <v>38.807348045863641</v>
      </c>
      <c r="I253" s="10">
        <f t="shared" si="7"/>
        <v>-6204170</v>
      </c>
    </row>
    <row r="254" spans="1:9" outlineLevel="3" x14ac:dyDescent="0.2">
      <c r="A254" s="5" t="s">
        <v>200</v>
      </c>
      <c r="B254" s="6" t="s">
        <v>194</v>
      </c>
      <c r="C254" s="6" t="s">
        <v>199</v>
      </c>
      <c r="D254" s="6" t="s">
        <v>201</v>
      </c>
      <c r="E254" s="6" t="s">
        <v>1</v>
      </c>
      <c r="F254" s="7">
        <v>10138750</v>
      </c>
      <c r="G254" s="7">
        <v>3934580</v>
      </c>
      <c r="H254" s="27">
        <f t="shared" si="6"/>
        <v>38.807348045863641</v>
      </c>
      <c r="I254" s="10">
        <f t="shared" si="7"/>
        <v>-6204170</v>
      </c>
    </row>
    <row r="255" spans="1:9" ht="24" outlineLevel="4" x14ac:dyDescent="0.2">
      <c r="A255" s="5" t="s">
        <v>202</v>
      </c>
      <c r="B255" s="6" t="s">
        <v>194</v>
      </c>
      <c r="C255" s="6" t="s">
        <v>199</v>
      </c>
      <c r="D255" s="6" t="s">
        <v>203</v>
      </c>
      <c r="E255" s="6" t="s">
        <v>1</v>
      </c>
      <c r="F255" s="7">
        <v>10138750</v>
      </c>
      <c r="G255" s="7">
        <v>3934580</v>
      </c>
      <c r="H255" s="27">
        <f t="shared" si="6"/>
        <v>38.807348045863641</v>
      </c>
      <c r="I255" s="10">
        <f t="shared" si="7"/>
        <v>-6204170</v>
      </c>
    </row>
    <row r="256" spans="1:9" outlineLevel="5" x14ac:dyDescent="0.2">
      <c r="A256" s="8" t="s">
        <v>115</v>
      </c>
      <c r="B256" s="9" t="s">
        <v>194</v>
      </c>
      <c r="C256" s="9" t="s">
        <v>199</v>
      </c>
      <c r="D256" s="9" t="s">
        <v>203</v>
      </c>
      <c r="E256" s="9" t="s">
        <v>117</v>
      </c>
      <c r="F256" s="10">
        <v>7201200</v>
      </c>
      <c r="G256" s="10">
        <v>3563580</v>
      </c>
      <c r="H256" s="27">
        <f t="shared" si="6"/>
        <v>49.48591901349775</v>
      </c>
      <c r="I256" s="10">
        <f t="shared" si="7"/>
        <v>-3637620</v>
      </c>
    </row>
    <row r="257" spans="1:9" outlineLevel="5" x14ac:dyDescent="0.2">
      <c r="A257" s="8" t="s">
        <v>115</v>
      </c>
      <c r="B257" s="9" t="s">
        <v>194</v>
      </c>
      <c r="C257" s="9" t="s">
        <v>199</v>
      </c>
      <c r="D257" s="9" t="s">
        <v>204</v>
      </c>
      <c r="E257" s="9" t="s">
        <v>117</v>
      </c>
      <c r="F257" s="10">
        <v>2937550</v>
      </c>
      <c r="G257" s="10">
        <v>371000</v>
      </c>
      <c r="H257" s="27">
        <f t="shared" si="6"/>
        <v>12.629572262599787</v>
      </c>
      <c r="I257" s="10">
        <f t="shared" si="7"/>
        <v>-2566550</v>
      </c>
    </row>
    <row r="258" spans="1:9" outlineLevel="2" x14ac:dyDescent="0.2">
      <c r="A258" s="5" t="s">
        <v>205</v>
      </c>
      <c r="B258" s="6" t="s">
        <v>194</v>
      </c>
      <c r="C258" s="6" t="s">
        <v>206</v>
      </c>
      <c r="D258" s="6" t="s">
        <v>1</v>
      </c>
      <c r="E258" s="6" t="s">
        <v>1</v>
      </c>
      <c r="F258" s="7">
        <v>26605199.800000001</v>
      </c>
      <c r="G258" s="7">
        <v>9175193.6300000008</v>
      </c>
      <c r="H258" s="27">
        <f t="shared" si="6"/>
        <v>34.486467679148944</v>
      </c>
      <c r="I258" s="10">
        <f t="shared" si="7"/>
        <v>-17430006.170000002</v>
      </c>
    </row>
    <row r="259" spans="1:9" outlineLevel="3" x14ac:dyDescent="0.2">
      <c r="A259" s="5" t="s">
        <v>207</v>
      </c>
      <c r="B259" s="6" t="s">
        <v>194</v>
      </c>
      <c r="C259" s="6" t="s">
        <v>206</v>
      </c>
      <c r="D259" s="6" t="s">
        <v>208</v>
      </c>
      <c r="E259" s="6" t="s">
        <v>1</v>
      </c>
      <c r="F259" s="7">
        <v>1637200</v>
      </c>
      <c r="G259" s="7"/>
      <c r="H259" s="27">
        <f t="shared" si="6"/>
        <v>0</v>
      </c>
      <c r="I259" s="10">
        <f t="shared" si="7"/>
        <v>-1637200</v>
      </c>
    </row>
    <row r="260" spans="1:9" ht="36" outlineLevel="4" x14ac:dyDescent="0.2">
      <c r="A260" s="5" t="s">
        <v>209</v>
      </c>
      <c r="B260" s="6" t="s">
        <v>194</v>
      </c>
      <c r="C260" s="6" t="s">
        <v>206</v>
      </c>
      <c r="D260" s="6" t="s">
        <v>210</v>
      </c>
      <c r="E260" s="6" t="s">
        <v>1</v>
      </c>
      <c r="F260" s="7">
        <v>1637200</v>
      </c>
      <c r="G260" s="7"/>
      <c r="H260" s="27">
        <f t="shared" si="6"/>
        <v>0</v>
      </c>
      <c r="I260" s="10">
        <f t="shared" si="7"/>
        <v>-1637200</v>
      </c>
    </row>
    <row r="261" spans="1:9" ht="24" outlineLevel="5" x14ac:dyDescent="0.2">
      <c r="A261" s="8" t="s">
        <v>12</v>
      </c>
      <c r="B261" s="9" t="s">
        <v>194</v>
      </c>
      <c r="C261" s="9" t="s">
        <v>206</v>
      </c>
      <c r="D261" s="9" t="s">
        <v>210</v>
      </c>
      <c r="E261" s="9" t="s">
        <v>13</v>
      </c>
      <c r="F261" s="10">
        <v>1637200</v>
      </c>
      <c r="G261" s="10"/>
      <c r="H261" s="27">
        <f t="shared" si="6"/>
        <v>0</v>
      </c>
      <c r="I261" s="10">
        <f t="shared" si="7"/>
        <v>-1637200</v>
      </c>
    </row>
    <row r="262" spans="1:9" outlineLevel="3" x14ac:dyDescent="0.2">
      <c r="A262" s="5" t="s">
        <v>211</v>
      </c>
      <c r="B262" s="6" t="s">
        <v>194</v>
      </c>
      <c r="C262" s="6" t="s">
        <v>206</v>
      </c>
      <c r="D262" s="6" t="s">
        <v>212</v>
      </c>
      <c r="E262" s="6" t="s">
        <v>1</v>
      </c>
      <c r="F262" s="7">
        <v>19167999.800000001</v>
      </c>
      <c r="G262" s="7">
        <v>6796765</v>
      </c>
      <c r="H262" s="27">
        <f t="shared" si="6"/>
        <v>35.458916271482849</v>
      </c>
      <c r="I262" s="10">
        <f t="shared" si="7"/>
        <v>-12371234.800000001</v>
      </c>
    </row>
    <row r="263" spans="1:9" ht="36" outlineLevel="4" x14ac:dyDescent="0.2">
      <c r="A263" s="5" t="s">
        <v>213</v>
      </c>
      <c r="B263" s="6" t="s">
        <v>194</v>
      </c>
      <c r="C263" s="6" t="s">
        <v>206</v>
      </c>
      <c r="D263" s="6" t="s">
        <v>214</v>
      </c>
      <c r="E263" s="6" t="s">
        <v>1</v>
      </c>
      <c r="F263" s="7">
        <v>19167999.800000001</v>
      </c>
      <c r="G263" s="7">
        <v>6796765</v>
      </c>
      <c r="H263" s="27">
        <f t="shared" si="6"/>
        <v>35.458916271482849</v>
      </c>
      <c r="I263" s="10">
        <f t="shared" si="7"/>
        <v>-12371234.800000001</v>
      </c>
    </row>
    <row r="264" spans="1:9" ht="24" outlineLevel="5" x14ac:dyDescent="0.2">
      <c r="A264" s="8" t="s">
        <v>12</v>
      </c>
      <c r="B264" s="9" t="s">
        <v>194</v>
      </c>
      <c r="C264" s="9" t="s">
        <v>206</v>
      </c>
      <c r="D264" s="9" t="s">
        <v>214</v>
      </c>
      <c r="E264" s="9" t="s">
        <v>13</v>
      </c>
      <c r="F264" s="10">
        <v>19167999.800000001</v>
      </c>
      <c r="G264" s="10">
        <v>6796765</v>
      </c>
      <c r="H264" s="27">
        <f t="shared" ref="H264:H327" si="8">G264/F264*100</f>
        <v>35.458916271482849</v>
      </c>
      <c r="I264" s="10">
        <f t="shared" ref="I264:I327" si="9">G264-F264</f>
        <v>-12371234.800000001</v>
      </c>
    </row>
    <row r="265" spans="1:9" outlineLevel="3" x14ac:dyDescent="0.2">
      <c r="A265" s="5" t="s">
        <v>60</v>
      </c>
      <c r="B265" s="6" t="s">
        <v>194</v>
      </c>
      <c r="C265" s="6" t="s">
        <v>206</v>
      </c>
      <c r="D265" s="6" t="s">
        <v>61</v>
      </c>
      <c r="E265" s="6" t="s">
        <v>1</v>
      </c>
      <c r="F265" s="7">
        <v>5800000</v>
      </c>
      <c r="G265" s="7">
        <v>2378428.63</v>
      </c>
      <c r="H265" s="27">
        <f t="shared" si="8"/>
        <v>41.007390172413793</v>
      </c>
      <c r="I265" s="10">
        <f t="shared" si="9"/>
        <v>-3421571.37</v>
      </c>
    </row>
    <row r="266" spans="1:9" ht="24" outlineLevel="5" x14ac:dyDescent="0.2">
      <c r="A266" s="8" t="s">
        <v>12</v>
      </c>
      <c r="B266" s="9" t="s">
        <v>194</v>
      </c>
      <c r="C266" s="9" t="s">
        <v>206</v>
      </c>
      <c r="D266" s="9" t="s">
        <v>215</v>
      </c>
      <c r="E266" s="9" t="s">
        <v>13</v>
      </c>
      <c r="F266" s="10">
        <v>700000</v>
      </c>
      <c r="G266" s="10"/>
      <c r="H266" s="27">
        <f t="shared" si="8"/>
        <v>0</v>
      </c>
      <c r="I266" s="10">
        <f t="shared" si="9"/>
        <v>-700000</v>
      </c>
    </row>
    <row r="267" spans="1:9" ht="24" outlineLevel="5" x14ac:dyDescent="0.2">
      <c r="A267" s="8" t="s">
        <v>12</v>
      </c>
      <c r="B267" s="9" t="s">
        <v>194</v>
      </c>
      <c r="C267" s="9" t="s">
        <v>206</v>
      </c>
      <c r="D267" s="9" t="s">
        <v>216</v>
      </c>
      <c r="E267" s="9" t="s">
        <v>13</v>
      </c>
      <c r="F267" s="10">
        <v>4200000</v>
      </c>
      <c r="G267" s="10">
        <v>2378428.63</v>
      </c>
      <c r="H267" s="27">
        <f t="shared" si="8"/>
        <v>56.629253095238099</v>
      </c>
      <c r="I267" s="10">
        <f t="shared" si="9"/>
        <v>-1821571.37</v>
      </c>
    </row>
    <row r="268" spans="1:9" ht="24" outlineLevel="5" x14ac:dyDescent="0.2">
      <c r="A268" s="8" t="s">
        <v>12</v>
      </c>
      <c r="B268" s="9" t="s">
        <v>194</v>
      </c>
      <c r="C268" s="9" t="s">
        <v>206</v>
      </c>
      <c r="D268" s="9" t="s">
        <v>217</v>
      </c>
      <c r="E268" s="9" t="s">
        <v>13</v>
      </c>
      <c r="F268" s="10">
        <v>900000</v>
      </c>
      <c r="G268" s="10"/>
      <c r="H268" s="27">
        <f t="shared" si="8"/>
        <v>0</v>
      </c>
      <c r="I268" s="10">
        <f t="shared" si="9"/>
        <v>-900000</v>
      </c>
    </row>
    <row r="269" spans="1:9" outlineLevel="1" x14ac:dyDescent="0.2">
      <c r="A269" s="5" t="s">
        <v>121</v>
      </c>
      <c r="B269" s="6" t="s">
        <v>194</v>
      </c>
      <c r="C269" s="6" t="s">
        <v>122</v>
      </c>
      <c r="D269" s="6" t="s">
        <v>1</v>
      </c>
      <c r="E269" s="6" t="s">
        <v>1</v>
      </c>
      <c r="F269" s="7">
        <v>59798233.649999999</v>
      </c>
      <c r="G269" s="7">
        <v>32453468.870000001</v>
      </c>
      <c r="H269" s="27">
        <f t="shared" si="8"/>
        <v>54.271617887495914</v>
      </c>
      <c r="I269" s="10">
        <f t="shared" si="9"/>
        <v>-27344764.779999997</v>
      </c>
    </row>
    <row r="270" spans="1:9" outlineLevel="2" x14ac:dyDescent="0.2">
      <c r="A270" s="5" t="s">
        <v>218</v>
      </c>
      <c r="B270" s="6" t="s">
        <v>194</v>
      </c>
      <c r="C270" s="6" t="s">
        <v>219</v>
      </c>
      <c r="D270" s="6" t="s">
        <v>1</v>
      </c>
      <c r="E270" s="6" t="s">
        <v>1</v>
      </c>
      <c r="F270" s="7">
        <v>21547772</v>
      </c>
      <c r="G270" s="7">
        <v>21172172</v>
      </c>
      <c r="H270" s="27">
        <f t="shared" si="8"/>
        <v>98.256896351047345</v>
      </c>
      <c r="I270" s="10">
        <f t="shared" si="9"/>
        <v>-375600</v>
      </c>
    </row>
    <row r="271" spans="1:9" ht="36" outlineLevel="3" x14ac:dyDescent="0.2">
      <c r="A271" s="5" t="s">
        <v>220</v>
      </c>
      <c r="B271" s="6" t="s">
        <v>194</v>
      </c>
      <c r="C271" s="6" t="s">
        <v>219</v>
      </c>
      <c r="D271" s="6" t="s">
        <v>221</v>
      </c>
      <c r="E271" s="6" t="s">
        <v>1</v>
      </c>
      <c r="F271" s="7">
        <v>20937772</v>
      </c>
      <c r="G271" s="7">
        <v>20937772</v>
      </c>
      <c r="H271" s="27">
        <f t="shared" si="8"/>
        <v>100</v>
      </c>
      <c r="I271" s="10">
        <f t="shared" si="9"/>
        <v>0</v>
      </c>
    </row>
    <row r="272" spans="1:9" ht="72" outlineLevel="4" x14ac:dyDescent="0.2">
      <c r="A272" s="5" t="s">
        <v>222</v>
      </c>
      <c r="B272" s="6" t="s">
        <v>194</v>
      </c>
      <c r="C272" s="6" t="s">
        <v>219</v>
      </c>
      <c r="D272" s="6" t="s">
        <v>223</v>
      </c>
      <c r="E272" s="6" t="s">
        <v>1</v>
      </c>
      <c r="F272" s="7">
        <v>14901412</v>
      </c>
      <c r="G272" s="7">
        <v>14901412</v>
      </c>
      <c r="H272" s="27">
        <f t="shared" si="8"/>
        <v>100</v>
      </c>
      <c r="I272" s="10">
        <f t="shared" si="9"/>
        <v>0</v>
      </c>
    </row>
    <row r="273" spans="1:9" outlineLevel="5" x14ac:dyDescent="0.2">
      <c r="A273" s="8" t="s">
        <v>115</v>
      </c>
      <c r="B273" s="9" t="s">
        <v>194</v>
      </c>
      <c r="C273" s="9" t="s">
        <v>219</v>
      </c>
      <c r="D273" s="9" t="s">
        <v>224</v>
      </c>
      <c r="E273" s="9" t="s">
        <v>117</v>
      </c>
      <c r="F273" s="10">
        <v>14901412</v>
      </c>
      <c r="G273" s="10">
        <v>14901412</v>
      </c>
      <c r="H273" s="27">
        <f t="shared" si="8"/>
        <v>100</v>
      </c>
      <c r="I273" s="10">
        <f t="shared" si="9"/>
        <v>0</v>
      </c>
    </row>
    <row r="274" spans="1:9" ht="36" outlineLevel="4" x14ac:dyDescent="0.2">
      <c r="A274" s="5" t="s">
        <v>225</v>
      </c>
      <c r="B274" s="6" t="s">
        <v>194</v>
      </c>
      <c r="C274" s="6" t="s">
        <v>219</v>
      </c>
      <c r="D274" s="6" t="s">
        <v>226</v>
      </c>
      <c r="E274" s="6" t="s">
        <v>1</v>
      </c>
      <c r="F274" s="7">
        <v>6036360</v>
      </c>
      <c r="G274" s="7">
        <v>6036360</v>
      </c>
      <c r="H274" s="27">
        <f t="shared" si="8"/>
        <v>100</v>
      </c>
      <c r="I274" s="10">
        <f t="shared" si="9"/>
        <v>0</v>
      </c>
    </row>
    <row r="275" spans="1:9" outlineLevel="5" x14ac:dyDescent="0.2">
      <c r="A275" s="8" t="s">
        <v>115</v>
      </c>
      <c r="B275" s="9" t="s">
        <v>194</v>
      </c>
      <c r="C275" s="9" t="s">
        <v>219</v>
      </c>
      <c r="D275" s="9" t="s">
        <v>227</v>
      </c>
      <c r="E275" s="9" t="s">
        <v>117</v>
      </c>
      <c r="F275" s="10">
        <v>6036360</v>
      </c>
      <c r="G275" s="10">
        <v>6036360</v>
      </c>
      <c r="H275" s="27">
        <f t="shared" si="8"/>
        <v>100</v>
      </c>
      <c r="I275" s="10">
        <f t="shared" si="9"/>
        <v>0</v>
      </c>
    </row>
    <row r="276" spans="1:9" outlineLevel="3" x14ac:dyDescent="0.2">
      <c r="A276" s="5" t="s">
        <v>60</v>
      </c>
      <c r="B276" s="6" t="s">
        <v>194</v>
      </c>
      <c r="C276" s="6" t="s">
        <v>219</v>
      </c>
      <c r="D276" s="6" t="s">
        <v>61</v>
      </c>
      <c r="E276" s="6" t="s">
        <v>1</v>
      </c>
      <c r="F276" s="7">
        <v>610000</v>
      </c>
      <c r="G276" s="7">
        <v>234400</v>
      </c>
      <c r="H276" s="27">
        <f t="shared" si="8"/>
        <v>38.42622950819672</v>
      </c>
      <c r="I276" s="10">
        <f t="shared" si="9"/>
        <v>-375600</v>
      </c>
    </row>
    <row r="277" spans="1:9" ht="24" outlineLevel="4" x14ac:dyDescent="0.2">
      <c r="A277" s="5" t="s">
        <v>118</v>
      </c>
      <c r="B277" s="6" t="s">
        <v>194</v>
      </c>
      <c r="C277" s="6" t="s">
        <v>219</v>
      </c>
      <c r="D277" s="6" t="s">
        <v>119</v>
      </c>
      <c r="E277" s="6" t="s">
        <v>1</v>
      </c>
      <c r="F277" s="7">
        <v>610000</v>
      </c>
      <c r="G277" s="7">
        <v>234400</v>
      </c>
      <c r="H277" s="27">
        <f t="shared" si="8"/>
        <v>38.42622950819672</v>
      </c>
      <c r="I277" s="10">
        <f t="shared" si="9"/>
        <v>-375600</v>
      </c>
    </row>
    <row r="278" spans="1:9" ht="24" outlineLevel="5" x14ac:dyDescent="0.2">
      <c r="A278" s="8" t="s">
        <v>12</v>
      </c>
      <c r="B278" s="9" t="s">
        <v>194</v>
      </c>
      <c r="C278" s="9" t="s">
        <v>219</v>
      </c>
      <c r="D278" s="9" t="s">
        <v>228</v>
      </c>
      <c r="E278" s="9" t="s">
        <v>13</v>
      </c>
      <c r="F278" s="10">
        <v>610000</v>
      </c>
      <c r="G278" s="10">
        <v>234400</v>
      </c>
      <c r="H278" s="27">
        <f t="shared" si="8"/>
        <v>38.42622950819672</v>
      </c>
      <c r="I278" s="10">
        <f t="shared" si="9"/>
        <v>-375600</v>
      </c>
    </row>
    <row r="279" spans="1:9" outlineLevel="2" x14ac:dyDescent="0.2">
      <c r="A279" s="5" t="s">
        <v>229</v>
      </c>
      <c r="B279" s="6" t="s">
        <v>194</v>
      </c>
      <c r="C279" s="6" t="s">
        <v>230</v>
      </c>
      <c r="D279" s="6" t="s">
        <v>1</v>
      </c>
      <c r="E279" s="6" t="s">
        <v>1</v>
      </c>
      <c r="F279" s="7">
        <v>4807739</v>
      </c>
      <c r="G279" s="7"/>
      <c r="H279" s="27">
        <f t="shared" si="8"/>
        <v>0</v>
      </c>
      <c r="I279" s="10">
        <f t="shared" si="9"/>
        <v>-4807739</v>
      </c>
    </row>
    <row r="280" spans="1:9" outlineLevel="3" x14ac:dyDescent="0.2">
      <c r="A280" s="5" t="s">
        <v>98</v>
      </c>
      <c r="B280" s="6" t="s">
        <v>194</v>
      </c>
      <c r="C280" s="6" t="s">
        <v>230</v>
      </c>
      <c r="D280" s="6" t="s">
        <v>99</v>
      </c>
      <c r="E280" s="6" t="s">
        <v>1</v>
      </c>
      <c r="F280" s="7">
        <v>2288000</v>
      </c>
      <c r="G280" s="7"/>
      <c r="H280" s="27">
        <f t="shared" si="8"/>
        <v>0</v>
      </c>
      <c r="I280" s="10">
        <f t="shared" si="9"/>
        <v>-2288000</v>
      </c>
    </row>
    <row r="281" spans="1:9" ht="48" outlineLevel="4" x14ac:dyDescent="0.2">
      <c r="A281" s="5" t="s">
        <v>231</v>
      </c>
      <c r="B281" s="6" t="s">
        <v>194</v>
      </c>
      <c r="C281" s="6" t="s">
        <v>230</v>
      </c>
      <c r="D281" s="6" t="s">
        <v>232</v>
      </c>
      <c r="E281" s="6" t="s">
        <v>1</v>
      </c>
      <c r="F281" s="7">
        <v>2288000</v>
      </c>
      <c r="G281" s="7"/>
      <c r="H281" s="27">
        <f t="shared" si="8"/>
        <v>0</v>
      </c>
      <c r="I281" s="10">
        <f t="shared" si="9"/>
        <v>-2288000</v>
      </c>
    </row>
    <row r="282" spans="1:9" outlineLevel="5" x14ac:dyDescent="0.2">
      <c r="A282" s="8" t="s">
        <v>233</v>
      </c>
      <c r="B282" s="9" t="s">
        <v>194</v>
      </c>
      <c r="C282" s="9" t="s">
        <v>230</v>
      </c>
      <c r="D282" s="9" t="s">
        <v>232</v>
      </c>
      <c r="E282" s="9" t="s">
        <v>234</v>
      </c>
      <c r="F282" s="10">
        <v>2288000</v>
      </c>
      <c r="G282" s="10"/>
      <c r="H282" s="27">
        <f t="shared" si="8"/>
        <v>0</v>
      </c>
      <c r="I282" s="10">
        <f t="shared" si="9"/>
        <v>-2288000</v>
      </c>
    </row>
    <row r="283" spans="1:9" outlineLevel="3" x14ac:dyDescent="0.2">
      <c r="A283" s="5" t="s">
        <v>60</v>
      </c>
      <c r="B283" s="6" t="s">
        <v>194</v>
      </c>
      <c r="C283" s="6" t="s">
        <v>230</v>
      </c>
      <c r="D283" s="6" t="s">
        <v>61</v>
      </c>
      <c r="E283" s="6" t="s">
        <v>1</v>
      </c>
      <c r="F283" s="7">
        <v>2519739</v>
      </c>
      <c r="G283" s="7"/>
      <c r="H283" s="27">
        <f t="shared" si="8"/>
        <v>0</v>
      </c>
      <c r="I283" s="10">
        <f t="shared" si="9"/>
        <v>-2519739</v>
      </c>
    </row>
    <row r="284" spans="1:9" ht="24" outlineLevel="4" x14ac:dyDescent="0.2">
      <c r="A284" s="5" t="s">
        <v>118</v>
      </c>
      <c r="B284" s="6" t="s">
        <v>194</v>
      </c>
      <c r="C284" s="6" t="s">
        <v>230</v>
      </c>
      <c r="D284" s="6" t="s">
        <v>119</v>
      </c>
      <c r="E284" s="6" t="s">
        <v>1</v>
      </c>
      <c r="F284" s="7">
        <v>2519739</v>
      </c>
      <c r="G284" s="7"/>
      <c r="H284" s="27">
        <f t="shared" si="8"/>
        <v>0</v>
      </c>
      <c r="I284" s="10">
        <f t="shared" si="9"/>
        <v>-2519739</v>
      </c>
    </row>
    <row r="285" spans="1:9" ht="24" outlineLevel="5" x14ac:dyDescent="0.2">
      <c r="A285" s="8" t="s">
        <v>12</v>
      </c>
      <c r="B285" s="9" t="s">
        <v>194</v>
      </c>
      <c r="C285" s="9" t="s">
        <v>230</v>
      </c>
      <c r="D285" s="9" t="s">
        <v>235</v>
      </c>
      <c r="E285" s="9" t="s">
        <v>13</v>
      </c>
      <c r="F285" s="10">
        <v>2519739</v>
      </c>
      <c r="G285" s="10"/>
      <c r="H285" s="27">
        <f t="shared" si="8"/>
        <v>0</v>
      </c>
      <c r="I285" s="10">
        <f t="shared" si="9"/>
        <v>-2519739</v>
      </c>
    </row>
    <row r="286" spans="1:9" outlineLevel="2" x14ac:dyDescent="0.2">
      <c r="A286" s="5" t="s">
        <v>211</v>
      </c>
      <c r="B286" s="6" t="s">
        <v>194</v>
      </c>
      <c r="C286" s="6" t="s">
        <v>236</v>
      </c>
      <c r="D286" s="6" t="s">
        <v>1</v>
      </c>
      <c r="E286" s="6" t="s">
        <v>1</v>
      </c>
      <c r="F286" s="7">
        <v>24927461.399999999</v>
      </c>
      <c r="G286" s="7">
        <v>7303933.4500000002</v>
      </c>
      <c r="H286" s="27">
        <f t="shared" si="8"/>
        <v>29.300751218894678</v>
      </c>
      <c r="I286" s="10">
        <f t="shared" si="9"/>
        <v>-17623527.949999999</v>
      </c>
    </row>
    <row r="287" spans="1:9" outlineLevel="3" x14ac:dyDescent="0.2">
      <c r="A287" s="5" t="s">
        <v>211</v>
      </c>
      <c r="B287" s="6" t="s">
        <v>194</v>
      </c>
      <c r="C287" s="6" t="s">
        <v>236</v>
      </c>
      <c r="D287" s="6" t="s">
        <v>212</v>
      </c>
      <c r="E287" s="6" t="s">
        <v>1</v>
      </c>
      <c r="F287" s="7">
        <v>24647473.399999999</v>
      </c>
      <c r="G287" s="7">
        <v>7303933.4500000002</v>
      </c>
      <c r="H287" s="27">
        <f t="shared" si="8"/>
        <v>29.633599077137053</v>
      </c>
      <c r="I287" s="10">
        <f t="shared" si="9"/>
        <v>-17343539.949999999</v>
      </c>
    </row>
    <row r="288" spans="1:9" outlineLevel="4" x14ac:dyDescent="0.2">
      <c r="A288" s="5" t="s">
        <v>237</v>
      </c>
      <c r="B288" s="6" t="s">
        <v>194</v>
      </c>
      <c r="C288" s="6" t="s">
        <v>236</v>
      </c>
      <c r="D288" s="6" t="s">
        <v>238</v>
      </c>
      <c r="E288" s="6" t="s">
        <v>1</v>
      </c>
      <c r="F288" s="7">
        <v>16997069.899999999</v>
      </c>
      <c r="G288" s="7">
        <v>5165865.8099999996</v>
      </c>
      <c r="H288" s="27">
        <f t="shared" si="8"/>
        <v>30.392684388501571</v>
      </c>
      <c r="I288" s="10">
        <f t="shared" si="9"/>
        <v>-11831204.09</v>
      </c>
    </row>
    <row r="289" spans="1:9" ht="24" outlineLevel="5" x14ac:dyDescent="0.2">
      <c r="A289" s="8" t="s">
        <v>12</v>
      </c>
      <c r="B289" s="9" t="s">
        <v>194</v>
      </c>
      <c r="C289" s="9" t="s">
        <v>236</v>
      </c>
      <c r="D289" s="9" t="s">
        <v>238</v>
      </c>
      <c r="E289" s="9" t="s">
        <v>13</v>
      </c>
      <c r="F289" s="10">
        <v>16997069.899999999</v>
      </c>
      <c r="G289" s="10">
        <v>5165865.8099999996</v>
      </c>
      <c r="H289" s="27">
        <f t="shared" si="8"/>
        <v>30.392684388501571</v>
      </c>
      <c r="I289" s="10">
        <f t="shared" si="9"/>
        <v>-11831204.09</v>
      </c>
    </row>
    <row r="290" spans="1:9" ht="36" outlineLevel="4" x14ac:dyDescent="0.2">
      <c r="A290" s="5" t="s">
        <v>213</v>
      </c>
      <c r="B290" s="6" t="s">
        <v>194</v>
      </c>
      <c r="C290" s="6" t="s">
        <v>236</v>
      </c>
      <c r="D290" s="6" t="s">
        <v>214</v>
      </c>
      <c r="E290" s="6" t="s">
        <v>1</v>
      </c>
      <c r="F290" s="7"/>
      <c r="G290" s="7"/>
      <c r="H290" s="27"/>
      <c r="I290" s="10">
        <f t="shared" si="9"/>
        <v>0</v>
      </c>
    </row>
    <row r="291" spans="1:9" ht="24" outlineLevel="5" x14ac:dyDescent="0.2">
      <c r="A291" s="8" t="s">
        <v>12</v>
      </c>
      <c r="B291" s="9" t="s">
        <v>194</v>
      </c>
      <c r="C291" s="9" t="s">
        <v>236</v>
      </c>
      <c r="D291" s="9" t="s">
        <v>214</v>
      </c>
      <c r="E291" s="9" t="s">
        <v>13</v>
      </c>
      <c r="F291" s="10"/>
      <c r="G291" s="10"/>
      <c r="H291" s="27"/>
      <c r="I291" s="10">
        <f t="shared" si="9"/>
        <v>0</v>
      </c>
    </row>
    <row r="292" spans="1:9" outlineLevel="4" x14ac:dyDescent="0.2">
      <c r="A292" s="5" t="s">
        <v>239</v>
      </c>
      <c r="B292" s="6" t="s">
        <v>194</v>
      </c>
      <c r="C292" s="6" t="s">
        <v>236</v>
      </c>
      <c r="D292" s="6" t="s">
        <v>240</v>
      </c>
      <c r="E292" s="6" t="s">
        <v>1</v>
      </c>
      <c r="F292" s="7">
        <v>2750150</v>
      </c>
      <c r="G292" s="7">
        <v>1001359</v>
      </c>
      <c r="H292" s="27">
        <f t="shared" si="8"/>
        <v>36.411068487173424</v>
      </c>
      <c r="I292" s="10">
        <f t="shared" si="9"/>
        <v>-1748791</v>
      </c>
    </row>
    <row r="293" spans="1:9" ht="24" outlineLevel="5" x14ac:dyDescent="0.2">
      <c r="A293" s="8" t="s">
        <v>12</v>
      </c>
      <c r="B293" s="9" t="s">
        <v>194</v>
      </c>
      <c r="C293" s="9" t="s">
        <v>236</v>
      </c>
      <c r="D293" s="9" t="s">
        <v>240</v>
      </c>
      <c r="E293" s="9" t="s">
        <v>13</v>
      </c>
      <c r="F293" s="10">
        <v>2750150</v>
      </c>
      <c r="G293" s="10">
        <v>1001359</v>
      </c>
      <c r="H293" s="27">
        <f t="shared" si="8"/>
        <v>36.411068487173424</v>
      </c>
      <c r="I293" s="10">
        <f t="shared" si="9"/>
        <v>-1748791</v>
      </c>
    </row>
    <row r="294" spans="1:9" outlineLevel="4" x14ac:dyDescent="0.2">
      <c r="A294" s="5" t="s">
        <v>241</v>
      </c>
      <c r="B294" s="6" t="s">
        <v>194</v>
      </c>
      <c r="C294" s="6" t="s">
        <v>236</v>
      </c>
      <c r="D294" s="6" t="s">
        <v>242</v>
      </c>
      <c r="E294" s="6" t="s">
        <v>1</v>
      </c>
      <c r="F294" s="7">
        <v>1189151.1000000001</v>
      </c>
      <c r="G294" s="7">
        <v>285000</v>
      </c>
      <c r="H294" s="27">
        <f t="shared" si="8"/>
        <v>23.966676732670891</v>
      </c>
      <c r="I294" s="10">
        <f t="shared" si="9"/>
        <v>-904151.10000000009</v>
      </c>
    </row>
    <row r="295" spans="1:9" ht="24" outlineLevel="5" x14ac:dyDescent="0.2">
      <c r="A295" s="8" t="s">
        <v>12</v>
      </c>
      <c r="B295" s="9" t="s">
        <v>194</v>
      </c>
      <c r="C295" s="9" t="s">
        <v>236</v>
      </c>
      <c r="D295" s="9" t="s">
        <v>242</v>
      </c>
      <c r="E295" s="9" t="s">
        <v>13</v>
      </c>
      <c r="F295" s="10">
        <v>1189151.1000000001</v>
      </c>
      <c r="G295" s="10">
        <v>285000</v>
      </c>
      <c r="H295" s="27">
        <f t="shared" si="8"/>
        <v>23.966676732670891</v>
      </c>
      <c r="I295" s="10">
        <f t="shared" si="9"/>
        <v>-904151.10000000009</v>
      </c>
    </row>
    <row r="296" spans="1:9" ht="24" outlineLevel="4" x14ac:dyDescent="0.2">
      <c r="A296" s="5" t="s">
        <v>243</v>
      </c>
      <c r="B296" s="6" t="s">
        <v>194</v>
      </c>
      <c r="C296" s="6" t="s">
        <v>236</v>
      </c>
      <c r="D296" s="6" t="s">
        <v>244</v>
      </c>
      <c r="E296" s="6" t="s">
        <v>1</v>
      </c>
      <c r="F296" s="7">
        <v>3711102.4</v>
      </c>
      <c r="G296" s="7">
        <v>851708.64</v>
      </c>
      <c r="H296" s="27">
        <f t="shared" si="8"/>
        <v>22.950286685702881</v>
      </c>
      <c r="I296" s="10">
        <f t="shared" si="9"/>
        <v>-2859393.76</v>
      </c>
    </row>
    <row r="297" spans="1:9" ht="24" outlineLevel="5" x14ac:dyDescent="0.2">
      <c r="A297" s="8" t="s">
        <v>12</v>
      </c>
      <c r="B297" s="9" t="s">
        <v>194</v>
      </c>
      <c r="C297" s="9" t="s">
        <v>236</v>
      </c>
      <c r="D297" s="9" t="s">
        <v>244</v>
      </c>
      <c r="E297" s="9" t="s">
        <v>13</v>
      </c>
      <c r="F297" s="10">
        <v>3711102.4</v>
      </c>
      <c r="G297" s="10">
        <v>851708.64</v>
      </c>
      <c r="H297" s="27">
        <f t="shared" si="8"/>
        <v>22.950286685702881</v>
      </c>
      <c r="I297" s="10">
        <f t="shared" si="9"/>
        <v>-2859393.76</v>
      </c>
    </row>
    <row r="298" spans="1:9" outlineLevel="3" x14ac:dyDescent="0.2">
      <c r="A298" s="5" t="s">
        <v>60</v>
      </c>
      <c r="B298" s="6" t="s">
        <v>194</v>
      </c>
      <c r="C298" s="6" t="s">
        <v>236</v>
      </c>
      <c r="D298" s="6" t="s">
        <v>61</v>
      </c>
      <c r="E298" s="6" t="s">
        <v>1</v>
      </c>
      <c r="F298" s="7">
        <v>279988</v>
      </c>
      <c r="G298" s="7"/>
      <c r="H298" s="27">
        <f t="shared" si="8"/>
        <v>0</v>
      </c>
      <c r="I298" s="10">
        <f t="shared" si="9"/>
        <v>-279988</v>
      </c>
    </row>
    <row r="299" spans="1:9" ht="24" outlineLevel="5" x14ac:dyDescent="0.2">
      <c r="A299" s="8" t="s">
        <v>12</v>
      </c>
      <c r="B299" s="9" t="s">
        <v>194</v>
      </c>
      <c r="C299" s="9" t="s">
        <v>236</v>
      </c>
      <c r="D299" s="9" t="s">
        <v>245</v>
      </c>
      <c r="E299" s="9" t="s">
        <v>13</v>
      </c>
      <c r="F299" s="10">
        <v>99988</v>
      </c>
      <c r="G299" s="10"/>
      <c r="H299" s="27">
        <f t="shared" si="8"/>
        <v>0</v>
      </c>
      <c r="I299" s="10">
        <f t="shared" si="9"/>
        <v>-99988</v>
      </c>
    </row>
    <row r="300" spans="1:9" ht="24" outlineLevel="5" x14ac:dyDescent="0.2">
      <c r="A300" s="8" t="s">
        <v>12</v>
      </c>
      <c r="B300" s="9" t="s">
        <v>194</v>
      </c>
      <c r="C300" s="9" t="s">
        <v>236</v>
      </c>
      <c r="D300" s="9" t="s">
        <v>215</v>
      </c>
      <c r="E300" s="9" t="s">
        <v>13</v>
      </c>
      <c r="F300" s="10">
        <v>80000</v>
      </c>
      <c r="G300" s="10"/>
      <c r="H300" s="27">
        <f t="shared" si="8"/>
        <v>0</v>
      </c>
      <c r="I300" s="10">
        <f t="shared" si="9"/>
        <v>-80000</v>
      </c>
    </row>
    <row r="301" spans="1:9" ht="24" outlineLevel="5" x14ac:dyDescent="0.2">
      <c r="A301" s="8" t="s">
        <v>12</v>
      </c>
      <c r="B301" s="9" t="s">
        <v>194</v>
      </c>
      <c r="C301" s="9" t="s">
        <v>236</v>
      </c>
      <c r="D301" s="9" t="s">
        <v>216</v>
      </c>
      <c r="E301" s="9" t="s">
        <v>13</v>
      </c>
      <c r="F301" s="10"/>
      <c r="G301" s="10"/>
      <c r="H301" s="27"/>
      <c r="I301" s="10">
        <f t="shared" si="9"/>
        <v>0</v>
      </c>
    </row>
    <row r="302" spans="1:9" ht="24" outlineLevel="5" x14ac:dyDescent="0.2">
      <c r="A302" s="8" t="s">
        <v>12</v>
      </c>
      <c r="B302" s="9" t="s">
        <v>194</v>
      </c>
      <c r="C302" s="9" t="s">
        <v>236</v>
      </c>
      <c r="D302" s="9" t="s">
        <v>217</v>
      </c>
      <c r="E302" s="9" t="s">
        <v>13</v>
      </c>
      <c r="F302" s="10">
        <v>100000</v>
      </c>
      <c r="G302" s="10"/>
      <c r="H302" s="27">
        <f t="shared" si="8"/>
        <v>0</v>
      </c>
      <c r="I302" s="10">
        <f t="shared" si="9"/>
        <v>-100000</v>
      </c>
    </row>
    <row r="303" spans="1:9" ht="24" outlineLevel="2" x14ac:dyDescent="0.2">
      <c r="A303" s="5" t="s">
        <v>123</v>
      </c>
      <c r="B303" s="6" t="s">
        <v>194</v>
      </c>
      <c r="C303" s="6" t="s">
        <v>124</v>
      </c>
      <c r="D303" s="6" t="s">
        <v>1</v>
      </c>
      <c r="E303" s="6" t="s">
        <v>1</v>
      </c>
      <c r="F303" s="7">
        <v>8515261.25</v>
      </c>
      <c r="G303" s="7">
        <v>3977363.42</v>
      </c>
      <c r="H303" s="27">
        <f t="shared" si="8"/>
        <v>46.708648193265944</v>
      </c>
      <c r="I303" s="10">
        <f t="shared" si="9"/>
        <v>-4537897.83</v>
      </c>
    </row>
    <row r="304" spans="1:9" ht="48" outlineLevel="3" x14ac:dyDescent="0.2">
      <c r="A304" s="5" t="s">
        <v>8</v>
      </c>
      <c r="B304" s="6" t="s">
        <v>194</v>
      </c>
      <c r="C304" s="6" t="s">
        <v>124</v>
      </c>
      <c r="D304" s="6" t="s">
        <v>9</v>
      </c>
      <c r="E304" s="6" t="s">
        <v>1</v>
      </c>
      <c r="F304" s="7">
        <v>8515261.25</v>
      </c>
      <c r="G304" s="7">
        <v>3977363.42</v>
      </c>
      <c r="H304" s="27">
        <f t="shared" si="8"/>
        <v>46.708648193265944</v>
      </c>
      <c r="I304" s="10">
        <f t="shared" si="9"/>
        <v>-4537897.83</v>
      </c>
    </row>
    <row r="305" spans="1:9" outlineLevel="4" x14ac:dyDescent="0.2">
      <c r="A305" s="5" t="s">
        <v>16</v>
      </c>
      <c r="B305" s="6" t="s">
        <v>194</v>
      </c>
      <c r="C305" s="6" t="s">
        <v>124</v>
      </c>
      <c r="D305" s="6" t="s">
        <v>17</v>
      </c>
      <c r="E305" s="6" t="s">
        <v>1</v>
      </c>
      <c r="F305" s="7">
        <v>8505361.25</v>
      </c>
      <c r="G305" s="7">
        <v>3975248.42</v>
      </c>
      <c r="H305" s="27">
        <f t="shared" si="8"/>
        <v>46.738149070387806</v>
      </c>
      <c r="I305" s="10">
        <f t="shared" si="9"/>
        <v>-4530112.83</v>
      </c>
    </row>
    <row r="306" spans="1:9" ht="24" outlineLevel="5" x14ac:dyDescent="0.2">
      <c r="A306" s="8" t="s">
        <v>12</v>
      </c>
      <c r="B306" s="9" t="s">
        <v>194</v>
      </c>
      <c r="C306" s="9" t="s">
        <v>124</v>
      </c>
      <c r="D306" s="9" t="s">
        <v>17</v>
      </c>
      <c r="E306" s="9" t="s">
        <v>13</v>
      </c>
      <c r="F306" s="10">
        <v>8505361.25</v>
      </c>
      <c r="G306" s="10">
        <v>3975248.42</v>
      </c>
      <c r="H306" s="27">
        <f t="shared" si="8"/>
        <v>46.738149070387806</v>
      </c>
      <c r="I306" s="10">
        <f t="shared" si="9"/>
        <v>-4530112.83</v>
      </c>
    </row>
    <row r="307" spans="1:9" ht="24" outlineLevel="4" x14ac:dyDescent="0.2">
      <c r="A307" s="5" t="s">
        <v>23</v>
      </c>
      <c r="B307" s="6" t="s">
        <v>194</v>
      </c>
      <c r="C307" s="6" t="s">
        <v>124</v>
      </c>
      <c r="D307" s="6" t="s">
        <v>24</v>
      </c>
      <c r="E307" s="6" t="s">
        <v>1</v>
      </c>
      <c r="F307" s="7">
        <v>9900</v>
      </c>
      <c r="G307" s="7">
        <v>2115</v>
      </c>
      <c r="H307" s="27">
        <f t="shared" si="8"/>
        <v>21.363636363636363</v>
      </c>
      <c r="I307" s="10">
        <f t="shared" si="9"/>
        <v>-7785</v>
      </c>
    </row>
    <row r="308" spans="1:9" ht="24" outlineLevel="5" x14ac:dyDescent="0.2">
      <c r="A308" s="8" t="s">
        <v>12</v>
      </c>
      <c r="B308" s="9" t="s">
        <v>194</v>
      </c>
      <c r="C308" s="9" t="s">
        <v>124</v>
      </c>
      <c r="D308" s="9" t="s">
        <v>24</v>
      </c>
      <c r="E308" s="9" t="s">
        <v>13</v>
      </c>
      <c r="F308" s="10">
        <v>9900</v>
      </c>
      <c r="G308" s="10">
        <v>2115</v>
      </c>
      <c r="H308" s="27">
        <f t="shared" si="8"/>
        <v>21.363636363636363</v>
      </c>
      <c r="I308" s="10">
        <f t="shared" si="9"/>
        <v>-7785</v>
      </c>
    </row>
    <row r="309" spans="1:9" outlineLevel="1" x14ac:dyDescent="0.2">
      <c r="A309" s="5" t="s">
        <v>246</v>
      </c>
      <c r="B309" s="6" t="s">
        <v>194</v>
      </c>
      <c r="C309" s="6" t="s">
        <v>247</v>
      </c>
      <c r="D309" s="6" t="s">
        <v>1</v>
      </c>
      <c r="E309" s="6" t="s">
        <v>1</v>
      </c>
      <c r="F309" s="7">
        <v>281200</v>
      </c>
      <c r="G309" s="7">
        <v>91935.43</v>
      </c>
      <c r="H309" s="27">
        <f t="shared" si="8"/>
        <v>32.693965149359883</v>
      </c>
      <c r="I309" s="10">
        <f t="shared" si="9"/>
        <v>-189264.57</v>
      </c>
    </row>
    <row r="310" spans="1:9" ht="24" outlineLevel="2" x14ac:dyDescent="0.2">
      <c r="A310" s="5" t="s">
        <v>248</v>
      </c>
      <c r="B310" s="6" t="s">
        <v>194</v>
      </c>
      <c r="C310" s="6" t="s">
        <v>249</v>
      </c>
      <c r="D310" s="6" t="s">
        <v>1</v>
      </c>
      <c r="E310" s="6" t="s">
        <v>1</v>
      </c>
      <c r="F310" s="7">
        <v>281200</v>
      </c>
      <c r="G310" s="7">
        <v>91935.43</v>
      </c>
      <c r="H310" s="27">
        <f t="shared" si="8"/>
        <v>32.693965149359883</v>
      </c>
      <c r="I310" s="10">
        <f t="shared" si="9"/>
        <v>-189264.57</v>
      </c>
    </row>
    <row r="311" spans="1:9" ht="48" outlineLevel="3" x14ac:dyDescent="0.2">
      <c r="A311" s="5" t="s">
        <v>8</v>
      </c>
      <c r="B311" s="6" t="s">
        <v>194</v>
      </c>
      <c r="C311" s="6" t="s">
        <v>249</v>
      </c>
      <c r="D311" s="6" t="s">
        <v>9</v>
      </c>
      <c r="E311" s="6" t="s">
        <v>1</v>
      </c>
      <c r="F311" s="7">
        <v>281200</v>
      </c>
      <c r="G311" s="7">
        <v>91935.43</v>
      </c>
      <c r="H311" s="27">
        <f t="shared" si="8"/>
        <v>32.693965149359883</v>
      </c>
      <c r="I311" s="10">
        <f t="shared" si="9"/>
        <v>-189264.57</v>
      </c>
    </row>
    <row r="312" spans="1:9" outlineLevel="4" x14ac:dyDescent="0.2">
      <c r="A312" s="5" t="s">
        <v>16</v>
      </c>
      <c r="B312" s="6" t="s">
        <v>194</v>
      </c>
      <c r="C312" s="6" t="s">
        <v>249</v>
      </c>
      <c r="D312" s="6" t="s">
        <v>17</v>
      </c>
      <c r="E312" s="6" t="s">
        <v>1</v>
      </c>
      <c r="F312" s="7">
        <v>281200</v>
      </c>
      <c r="G312" s="7">
        <v>91935.43</v>
      </c>
      <c r="H312" s="27">
        <f t="shared" si="8"/>
        <v>32.693965149359883</v>
      </c>
      <c r="I312" s="10">
        <f t="shared" si="9"/>
        <v>-189264.57</v>
      </c>
    </row>
    <row r="313" spans="1:9" ht="24" outlineLevel="5" x14ac:dyDescent="0.2">
      <c r="A313" s="8" t="s">
        <v>12</v>
      </c>
      <c r="B313" s="9" t="s">
        <v>194</v>
      </c>
      <c r="C313" s="9" t="s">
        <v>249</v>
      </c>
      <c r="D313" s="9" t="s">
        <v>250</v>
      </c>
      <c r="E313" s="9" t="s">
        <v>13</v>
      </c>
      <c r="F313" s="10">
        <v>281200</v>
      </c>
      <c r="G313" s="10">
        <v>91935.43</v>
      </c>
      <c r="H313" s="27">
        <f t="shared" si="8"/>
        <v>32.693965149359883</v>
      </c>
      <c r="I313" s="10">
        <f t="shared" si="9"/>
        <v>-189264.57</v>
      </c>
    </row>
    <row r="314" spans="1:9" outlineLevel="1" x14ac:dyDescent="0.2">
      <c r="A314" s="5" t="s">
        <v>157</v>
      </c>
      <c r="B314" s="6" t="s">
        <v>194</v>
      </c>
      <c r="C314" s="6" t="s">
        <v>158</v>
      </c>
      <c r="D314" s="6" t="s">
        <v>1</v>
      </c>
      <c r="E314" s="6" t="s">
        <v>1</v>
      </c>
      <c r="F314" s="7">
        <v>4500000</v>
      </c>
      <c r="G314" s="7"/>
      <c r="H314" s="27">
        <f t="shared" si="8"/>
        <v>0</v>
      </c>
      <c r="I314" s="10">
        <f t="shared" si="9"/>
        <v>-4500000</v>
      </c>
    </row>
    <row r="315" spans="1:9" outlineLevel="2" x14ac:dyDescent="0.2">
      <c r="A315" s="5" t="s">
        <v>159</v>
      </c>
      <c r="B315" s="6" t="s">
        <v>194</v>
      </c>
      <c r="C315" s="6" t="s">
        <v>160</v>
      </c>
      <c r="D315" s="6" t="s">
        <v>1</v>
      </c>
      <c r="E315" s="6" t="s">
        <v>1</v>
      </c>
      <c r="F315" s="7">
        <v>4500000</v>
      </c>
      <c r="G315" s="7"/>
      <c r="H315" s="27">
        <f t="shared" si="8"/>
        <v>0</v>
      </c>
      <c r="I315" s="10">
        <f t="shared" si="9"/>
        <v>-4500000</v>
      </c>
    </row>
    <row r="316" spans="1:9" outlineLevel="3" x14ac:dyDescent="0.2">
      <c r="A316" s="5" t="s">
        <v>60</v>
      </c>
      <c r="B316" s="6" t="s">
        <v>194</v>
      </c>
      <c r="C316" s="6" t="s">
        <v>160</v>
      </c>
      <c r="D316" s="6" t="s">
        <v>61</v>
      </c>
      <c r="E316" s="6" t="s">
        <v>1</v>
      </c>
      <c r="F316" s="7">
        <v>4500000</v>
      </c>
      <c r="G316" s="7"/>
      <c r="H316" s="27">
        <f t="shared" si="8"/>
        <v>0</v>
      </c>
      <c r="I316" s="10">
        <f t="shared" si="9"/>
        <v>-4500000</v>
      </c>
    </row>
    <row r="317" spans="1:9" ht="24" outlineLevel="4" x14ac:dyDescent="0.2">
      <c r="A317" s="5" t="s">
        <v>118</v>
      </c>
      <c r="B317" s="6" t="s">
        <v>194</v>
      </c>
      <c r="C317" s="6" t="s">
        <v>160</v>
      </c>
      <c r="D317" s="6" t="s">
        <v>119</v>
      </c>
      <c r="E317" s="6" t="s">
        <v>1</v>
      </c>
      <c r="F317" s="7">
        <v>4500000</v>
      </c>
      <c r="G317" s="7"/>
      <c r="H317" s="27">
        <f t="shared" si="8"/>
        <v>0</v>
      </c>
      <c r="I317" s="10">
        <f t="shared" si="9"/>
        <v>-4500000</v>
      </c>
    </row>
    <row r="318" spans="1:9" outlineLevel="5" x14ac:dyDescent="0.2">
      <c r="A318" s="8" t="s">
        <v>165</v>
      </c>
      <c r="B318" s="9" t="s">
        <v>194</v>
      </c>
      <c r="C318" s="9" t="s">
        <v>160</v>
      </c>
      <c r="D318" s="9" t="s">
        <v>251</v>
      </c>
      <c r="E318" s="9" t="s">
        <v>166</v>
      </c>
      <c r="F318" s="10">
        <v>2000000</v>
      </c>
      <c r="G318" s="10"/>
      <c r="H318" s="27">
        <f t="shared" si="8"/>
        <v>0</v>
      </c>
      <c r="I318" s="10">
        <f t="shared" si="9"/>
        <v>-2000000</v>
      </c>
    </row>
    <row r="319" spans="1:9" outlineLevel="5" x14ac:dyDescent="0.2">
      <c r="A319" s="8" t="s">
        <v>165</v>
      </c>
      <c r="B319" s="9" t="s">
        <v>194</v>
      </c>
      <c r="C319" s="9" t="s">
        <v>160</v>
      </c>
      <c r="D319" s="9" t="s">
        <v>252</v>
      </c>
      <c r="E319" s="9" t="s">
        <v>166</v>
      </c>
      <c r="F319" s="10">
        <v>2500000</v>
      </c>
      <c r="G319" s="10"/>
      <c r="H319" s="27">
        <f t="shared" si="8"/>
        <v>0</v>
      </c>
      <c r="I319" s="10">
        <f t="shared" si="9"/>
        <v>-2500000</v>
      </c>
    </row>
    <row r="320" spans="1:9" ht="24" x14ac:dyDescent="0.2">
      <c r="A320" s="5" t="s">
        <v>253</v>
      </c>
      <c r="B320" s="6" t="s">
        <v>254</v>
      </c>
      <c r="C320" s="6" t="s">
        <v>1</v>
      </c>
      <c r="D320" s="6" t="s">
        <v>1</v>
      </c>
      <c r="E320" s="6" t="s">
        <v>1</v>
      </c>
      <c r="F320" s="7">
        <v>96374839.620000005</v>
      </c>
      <c r="G320" s="7">
        <v>26373853.969999999</v>
      </c>
      <c r="H320" s="27">
        <f t="shared" si="8"/>
        <v>27.365912175823549</v>
      </c>
      <c r="I320" s="10">
        <f t="shared" si="9"/>
        <v>-70000985.650000006</v>
      </c>
    </row>
    <row r="321" spans="1:9" outlineLevel="1" x14ac:dyDescent="0.2">
      <c r="A321" s="5" t="s">
        <v>136</v>
      </c>
      <c r="B321" s="6" t="s">
        <v>254</v>
      </c>
      <c r="C321" s="6" t="s">
        <v>137</v>
      </c>
      <c r="D321" s="6" t="s">
        <v>1</v>
      </c>
      <c r="E321" s="6" t="s">
        <v>1</v>
      </c>
      <c r="F321" s="7">
        <v>96374839.620000005</v>
      </c>
      <c r="G321" s="7">
        <v>26373853.969999999</v>
      </c>
      <c r="H321" s="27">
        <f t="shared" si="8"/>
        <v>27.365912175823549</v>
      </c>
      <c r="I321" s="10">
        <f t="shared" si="9"/>
        <v>-70000985.650000006</v>
      </c>
    </row>
    <row r="322" spans="1:9" outlineLevel="2" x14ac:dyDescent="0.2">
      <c r="A322" s="5" t="s">
        <v>138</v>
      </c>
      <c r="B322" s="6" t="s">
        <v>254</v>
      </c>
      <c r="C322" s="6" t="s">
        <v>139</v>
      </c>
      <c r="D322" s="6" t="s">
        <v>1</v>
      </c>
      <c r="E322" s="6" t="s">
        <v>1</v>
      </c>
      <c r="F322" s="7">
        <v>7118780</v>
      </c>
      <c r="G322" s="7">
        <v>4097418.83</v>
      </c>
      <c r="H322" s="27">
        <f t="shared" si="8"/>
        <v>57.55787972096342</v>
      </c>
      <c r="I322" s="10">
        <f t="shared" si="9"/>
        <v>-3021361.17</v>
      </c>
    </row>
    <row r="323" spans="1:9" ht="24" outlineLevel="3" x14ac:dyDescent="0.2">
      <c r="A323" s="5" t="s">
        <v>140</v>
      </c>
      <c r="B323" s="6" t="s">
        <v>254</v>
      </c>
      <c r="C323" s="6" t="s">
        <v>139</v>
      </c>
      <c r="D323" s="6" t="s">
        <v>141</v>
      </c>
      <c r="E323" s="6" t="s">
        <v>1</v>
      </c>
      <c r="F323" s="7">
        <v>7118780</v>
      </c>
      <c r="G323" s="7">
        <v>4097418.83</v>
      </c>
      <c r="H323" s="27">
        <f t="shared" si="8"/>
        <v>57.55787972096342</v>
      </c>
      <c r="I323" s="10">
        <f t="shared" si="9"/>
        <v>-3021361.17</v>
      </c>
    </row>
    <row r="324" spans="1:9" outlineLevel="4" x14ac:dyDescent="0.2">
      <c r="A324" s="5" t="s">
        <v>51</v>
      </c>
      <c r="B324" s="6" t="s">
        <v>254</v>
      </c>
      <c r="C324" s="6" t="s">
        <v>139</v>
      </c>
      <c r="D324" s="6" t="s">
        <v>255</v>
      </c>
      <c r="E324" s="6" t="s">
        <v>1</v>
      </c>
      <c r="F324" s="7">
        <v>7118780</v>
      </c>
      <c r="G324" s="7">
        <v>4097418.83</v>
      </c>
      <c r="H324" s="27">
        <f t="shared" si="8"/>
        <v>57.55787972096342</v>
      </c>
      <c r="I324" s="10">
        <f t="shared" si="9"/>
        <v>-3021361.17</v>
      </c>
    </row>
    <row r="325" spans="1:9" ht="36" outlineLevel="5" x14ac:dyDescent="0.2">
      <c r="A325" s="8" t="s">
        <v>53</v>
      </c>
      <c r="B325" s="9" t="s">
        <v>254</v>
      </c>
      <c r="C325" s="9" t="s">
        <v>139</v>
      </c>
      <c r="D325" s="9" t="s">
        <v>256</v>
      </c>
      <c r="E325" s="9" t="s">
        <v>55</v>
      </c>
      <c r="F325" s="10">
        <v>7118780</v>
      </c>
      <c r="G325" s="10">
        <v>4097418.83</v>
      </c>
      <c r="H325" s="27">
        <f t="shared" si="8"/>
        <v>57.55787972096342</v>
      </c>
      <c r="I325" s="10">
        <f t="shared" si="9"/>
        <v>-3021361.17</v>
      </c>
    </row>
    <row r="326" spans="1:9" outlineLevel="2" x14ac:dyDescent="0.2">
      <c r="A326" s="5" t="s">
        <v>143</v>
      </c>
      <c r="B326" s="6" t="s">
        <v>254</v>
      </c>
      <c r="C326" s="6" t="s">
        <v>144</v>
      </c>
      <c r="D326" s="6" t="s">
        <v>1</v>
      </c>
      <c r="E326" s="6" t="s">
        <v>1</v>
      </c>
      <c r="F326" s="7">
        <v>3551200</v>
      </c>
      <c r="G326" s="7">
        <v>1546769.35</v>
      </c>
      <c r="H326" s="27">
        <f t="shared" si="8"/>
        <v>43.556244368100927</v>
      </c>
      <c r="I326" s="10">
        <f t="shared" si="9"/>
        <v>-2004430.65</v>
      </c>
    </row>
    <row r="327" spans="1:9" ht="24" outlineLevel="3" x14ac:dyDescent="0.2">
      <c r="A327" s="5" t="s">
        <v>140</v>
      </c>
      <c r="B327" s="6" t="s">
        <v>254</v>
      </c>
      <c r="C327" s="6" t="s">
        <v>144</v>
      </c>
      <c r="D327" s="6" t="s">
        <v>141</v>
      </c>
      <c r="E327" s="6" t="s">
        <v>1</v>
      </c>
      <c r="F327" s="7">
        <v>934580</v>
      </c>
      <c r="G327" s="7">
        <v>418100</v>
      </c>
      <c r="H327" s="27">
        <f t="shared" si="8"/>
        <v>44.736673157996101</v>
      </c>
      <c r="I327" s="10">
        <f t="shared" si="9"/>
        <v>-516480</v>
      </c>
    </row>
    <row r="328" spans="1:9" outlineLevel="4" x14ac:dyDescent="0.2">
      <c r="A328" s="5" t="s">
        <v>51</v>
      </c>
      <c r="B328" s="6" t="s">
        <v>254</v>
      </c>
      <c r="C328" s="6" t="s">
        <v>144</v>
      </c>
      <c r="D328" s="6" t="s">
        <v>255</v>
      </c>
      <c r="E328" s="6" t="s">
        <v>1</v>
      </c>
      <c r="F328" s="7">
        <v>934580</v>
      </c>
      <c r="G328" s="7">
        <v>418100</v>
      </c>
      <c r="H328" s="27">
        <f t="shared" ref="H328:H391" si="10">G328/F328*100</f>
        <v>44.736673157996101</v>
      </c>
      <c r="I328" s="10">
        <f t="shared" ref="I328:I391" si="11">G328-F328</f>
        <v>-516480</v>
      </c>
    </row>
    <row r="329" spans="1:9" ht="36" outlineLevel="5" x14ac:dyDescent="0.2">
      <c r="A329" s="8" t="s">
        <v>53</v>
      </c>
      <c r="B329" s="9" t="s">
        <v>254</v>
      </c>
      <c r="C329" s="9" t="s">
        <v>144</v>
      </c>
      <c r="D329" s="9" t="s">
        <v>256</v>
      </c>
      <c r="E329" s="9" t="s">
        <v>55</v>
      </c>
      <c r="F329" s="10">
        <v>934580</v>
      </c>
      <c r="G329" s="10">
        <v>418100</v>
      </c>
      <c r="H329" s="27">
        <f t="shared" si="10"/>
        <v>44.736673157996101</v>
      </c>
      <c r="I329" s="10">
        <f t="shared" si="11"/>
        <v>-516480</v>
      </c>
    </row>
    <row r="330" spans="1:9" outlineLevel="3" x14ac:dyDescent="0.2">
      <c r="A330" s="5" t="s">
        <v>145</v>
      </c>
      <c r="B330" s="6" t="s">
        <v>254</v>
      </c>
      <c r="C330" s="6" t="s">
        <v>144</v>
      </c>
      <c r="D330" s="6" t="s">
        <v>146</v>
      </c>
      <c r="E330" s="6" t="s">
        <v>1</v>
      </c>
      <c r="F330" s="7">
        <v>2616620</v>
      </c>
      <c r="G330" s="7">
        <v>1128669.3500000001</v>
      </c>
      <c r="H330" s="27">
        <f t="shared" si="10"/>
        <v>43.134629789575868</v>
      </c>
      <c r="I330" s="10">
        <f t="shared" si="11"/>
        <v>-1487950.65</v>
      </c>
    </row>
    <row r="331" spans="1:9" ht="24" outlineLevel="4" x14ac:dyDescent="0.2">
      <c r="A331" s="5" t="s">
        <v>90</v>
      </c>
      <c r="B331" s="6" t="s">
        <v>254</v>
      </c>
      <c r="C331" s="6" t="s">
        <v>144</v>
      </c>
      <c r="D331" s="6" t="s">
        <v>147</v>
      </c>
      <c r="E331" s="6" t="s">
        <v>1</v>
      </c>
      <c r="F331" s="7">
        <v>2616620</v>
      </c>
      <c r="G331" s="7">
        <v>1128669.3500000001</v>
      </c>
      <c r="H331" s="27">
        <f t="shared" si="10"/>
        <v>43.134629789575868</v>
      </c>
      <c r="I331" s="10">
        <f t="shared" si="11"/>
        <v>-1487950.65</v>
      </c>
    </row>
    <row r="332" spans="1:9" outlineLevel="5" x14ac:dyDescent="0.2">
      <c r="A332" s="8" t="s">
        <v>58</v>
      </c>
      <c r="B332" s="9" t="s">
        <v>254</v>
      </c>
      <c r="C332" s="9" t="s">
        <v>144</v>
      </c>
      <c r="D332" s="9" t="s">
        <v>257</v>
      </c>
      <c r="E332" s="9" t="s">
        <v>59</v>
      </c>
      <c r="F332" s="10">
        <v>2616620</v>
      </c>
      <c r="G332" s="10">
        <v>1128669.3500000001</v>
      </c>
      <c r="H332" s="27">
        <f t="shared" si="10"/>
        <v>43.134629789575868</v>
      </c>
      <c r="I332" s="10">
        <f t="shared" si="11"/>
        <v>-1487950.65</v>
      </c>
    </row>
    <row r="333" spans="1:9" outlineLevel="2" x14ac:dyDescent="0.2">
      <c r="A333" s="5" t="s">
        <v>150</v>
      </c>
      <c r="B333" s="6" t="s">
        <v>254</v>
      </c>
      <c r="C333" s="6" t="s">
        <v>151</v>
      </c>
      <c r="D333" s="6" t="s">
        <v>1</v>
      </c>
      <c r="E333" s="6" t="s">
        <v>1</v>
      </c>
      <c r="F333" s="7">
        <v>29709020</v>
      </c>
      <c r="G333" s="7">
        <v>11405226.26</v>
      </c>
      <c r="H333" s="27">
        <f t="shared" si="10"/>
        <v>38.389776101668787</v>
      </c>
      <c r="I333" s="10">
        <f t="shared" si="11"/>
        <v>-18303793.740000002</v>
      </c>
    </row>
    <row r="334" spans="1:9" ht="24" outlineLevel="3" x14ac:dyDescent="0.2">
      <c r="A334" s="5" t="s">
        <v>140</v>
      </c>
      <c r="B334" s="6" t="s">
        <v>254</v>
      </c>
      <c r="C334" s="6" t="s">
        <v>151</v>
      </c>
      <c r="D334" s="6" t="s">
        <v>141</v>
      </c>
      <c r="E334" s="6" t="s">
        <v>1</v>
      </c>
      <c r="F334" s="7">
        <v>26224520</v>
      </c>
      <c r="G334" s="7">
        <v>9953352.2599999998</v>
      </c>
      <c r="H334" s="27">
        <f t="shared" si="10"/>
        <v>37.954373464223558</v>
      </c>
      <c r="I334" s="10">
        <f t="shared" si="11"/>
        <v>-16271167.74</v>
      </c>
    </row>
    <row r="335" spans="1:9" outlineLevel="4" x14ac:dyDescent="0.2">
      <c r="A335" s="5" t="s">
        <v>51</v>
      </c>
      <c r="B335" s="6" t="s">
        <v>254</v>
      </c>
      <c r="C335" s="6" t="s">
        <v>151</v>
      </c>
      <c r="D335" s="6" t="s">
        <v>255</v>
      </c>
      <c r="E335" s="6" t="s">
        <v>1</v>
      </c>
      <c r="F335" s="7">
        <v>26224520</v>
      </c>
      <c r="G335" s="7">
        <v>9953352.2599999998</v>
      </c>
      <c r="H335" s="27">
        <f t="shared" si="10"/>
        <v>37.954373464223558</v>
      </c>
      <c r="I335" s="10">
        <f t="shared" si="11"/>
        <v>-16271167.74</v>
      </c>
    </row>
    <row r="336" spans="1:9" ht="36" outlineLevel="5" x14ac:dyDescent="0.2">
      <c r="A336" s="8" t="s">
        <v>53</v>
      </c>
      <c r="B336" s="9" t="s">
        <v>254</v>
      </c>
      <c r="C336" s="9" t="s">
        <v>151</v>
      </c>
      <c r="D336" s="9" t="s">
        <v>256</v>
      </c>
      <c r="E336" s="9" t="s">
        <v>55</v>
      </c>
      <c r="F336" s="10">
        <v>26224520</v>
      </c>
      <c r="G336" s="10">
        <v>9953352.2599999998</v>
      </c>
      <c r="H336" s="27">
        <f t="shared" si="10"/>
        <v>37.954373464223558</v>
      </c>
      <c r="I336" s="10">
        <f t="shared" si="11"/>
        <v>-16271167.74</v>
      </c>
    </row>
    <row r="337" spans="1:9" outlineLevel="3" x14ac:dyDescent="0.2">
      <c r="A337" s="5" t="s">
        <v>258</v>
      </c>
      <c r="B337" s="6" t="s">
        <v>254</v>
      </c>
      <c r="C337" s="6" t="s">
        <v>151</v>
      </c>
      <c r="D337" s="6" t="s">
        <v>259</v>
      </c>
      <c r="E337" s="6" t="s">
        <v>1</v>
      </c>
      <c r="F337" s="7">
        <v>3484500</v>
      </c>
      <c r="G337" s="7">
        <v>1451874</v>
      </c>
      <c r="H337" s="27">
        <f t="shared" si="10"/>
        <v>41.666637968144641</v>
      </c>
      <c r="I337" s="10">
        <f t="shared" si="11"/>
        <v>-2032626</v>
      </c>
    </row>
    <row r="338" spans="1:9" ht="48" outlineLevel="4" x14ac:dyDescent="0.2">
      <c r="A338" s="5" t="s">
        <v>260</v>
      </c>
      <c r="B338" s="6" t="s">
        <v>254</v>
      </c>
      <c r="C338" s="6" t="s">
        <v>151</v>
      </c>
      <c r="D338" s="6" t="s">
        <v>261</v>
      </c>
      <c r="E338" s="6" t="s">
        <v>1</v>
      </c>
      <c r="F338" s="7">
        <v>3484500</v>
      </c>
      <c r="G338" s="7">
        <v>1451874</v>
      </c>
      <c r="H338" s="27">
        <f t="shared" si="10"/>
        <v>41.666637968144641</v>
      </c>
      <c r="I338" s="10">
        <f t="shared" si="11"/>
        <v>-2032626</v>
      </c>
    </row>
    <row r="339" spans="1:9" ht="36" outlineLevel="5" x14ac:dyDescent="0.2">
      <c r="A339" s="8" t="s">
        <v>53</v>
      </c>
      <c r="B339" s="9" t="s">
        <v>254</v>
      </c>
      <c r="C339" s="9" t="s">
        <v>151</v>
      </c>
      <c r="D339" s="9" t="s">
        <v>262</v>
      </c>
      <c r="E339" s="9" t="s">
        <v>55</v>
      </c>
      <c r="F339" s="10">
        <v>3484500</v>
      </c>
      <c r="G339" s="10">
        <v>1451874</v>
      </c>
      <c r="H339" s="27">
        <f t="shared" si="10"/>
        <v>41.666637968144641</v>
      </c>
      <c r="I339" s="10">
        <f t="shared" si="11"/>
        <v>-2032626</v>
      </c>
    </row>
    <row r="340" spans="1:9" outlineLevel="2" x14ac:dyDescent="0.2">
      <c r="A340" s="5" t="s">
        <v>152</v>
      </c>
      <c r="B340" s="6" t="s">
        <v>254</v>
      </c>
      <c r="C340" s="6" t="s">
        <v>153</v>
      </c>
      <c r="D340" s="6" t="s">
        <v>1</v>
      </c>
      <c r="E340" s="6" t="s">
        <v>1</v>
      </c>
      <c r="F340" s="7">
        <v>55995839.619999997</v>
      </c>
      <c r="G340" s="7">
        <v>9324439.5299999993</v>
      </c>
      <c r="H340" s="27">
        <f t="shared" si="10"/>
        <v>16.652021995344089</v>
      </c>
      <c r="I340" s="10">
        <f t="shared" si="11"/>
        <v>-46671400.089999996</v>
      </c>
    </row>
    <row r="341" spans="1:9" ht="48" outlineLevel="3" x14ac:dyDescent="0.2">
      <c r="A341" s="5" t="s">
        <v>8</v>
      </c>
      <c r="B341" s="6" t="s">
        <v>254</v>
      </c>
      <c r="C341" s="6" t="s">
        <v>153</v>
      </c>
      <c r="D341" s="6" t="s">
        <v>9</v>
      </c>
      <c r="E341" s="6" t="s">
        <v>1</v>
      </c>
      <c r="F341" s="7">
        <v>1333400</v>
      </c>
      <c r="G341" s="7"/>
      <c r="H341" s="27">
        <f t="shared" si="10"/>
        <v>0</v>
      </c>
      <c r="I341" s="10">
        <f t="shared" si="11"/>
        <v>-1333400</v>
      </c>
    </row>
    <row r="342" spans="1:9" outlineLevel="4" x14ac:dyDescent="0.2">
      <c r="A342" s="5" t="s">
        <v>16</v>
      </c>
      <c r="B342" s="6" t="s">
        <v>254</v>
      </c>
      <c r="C342" s="6" t="s">
        <v>153</v>
      </c>
      <c r="D342" s="6" t="s">
        <v>17</v>
      </c>
      <c r="E342" s="6" t="s">
        <v>1</v>
      </c>
      <c r="F342" s="7">
        <v>1333400</v>
      </c>
      <c r="G342" s="7"/>
      <c r="H342" s="27">
        <f t="shared" si="10"/>
        <v>0</v>
      </c>
      <c r="I342" s="10">
        <f t="shared" si="11"/>
        <v>-1333400</v>
      </c>
    </row>
    <row r="343" spans="1:9" ht="24" outlineLevel="5" x14ac:dyDescent="0.2">
      <c r="A343" s="8" t="s">
        <v>12</v>
      </c>
      <c r="B343" s="9" t="s">
        <v>254</v>
      </c>
      <c r="C343" s="9" t="s">
        <v>153</v>
      </c>
      <c r="D343" s="9" t="s">
        <v>263</v>
      </c>
      <c r="E343" s="9" t="s">
        <v>13</v>
      </c>
      <c r="F343" s="10">
        <v>1333400</v>
      </c>
      <c r="G343" s="10"/>
      <c r="H343" s="27">
        <f t="shared" si="10"/>
        <v>0</v>
      </c>
      <c r="I343" s="10">
        <f t="shared" si="11"/>
        <v>-1333400</v>
      </c>
    </row>
    <row r="344" spans="1:9" ht="48" outlineLevel="3" x14ac:dyDescent="0.2">
      <c r="A344" s="5" t="s">
        <v>264</v>
      </c>
      <c r="B344" s="6" t="s">
        <v>254</v>
      </c>
      <c r="C344" s="6" t="s">
        <v>153</v>
      </c>
      <c r="D344" s="6" t="s">
        <v>265</v>
      </c>
      <c r="E344" s="6" t="s">
        <v>1</v>
      </c>
      <c r="F344" s="7">
        <v>42167039.619999997</v>
      </c>
      <c r="G344" s="7"/>
      <c r="H344" s="27">
        <f t="shared" si="10"/>
        <v>0</v>
      </c>
      <c r="I344" s="10">
        <f t="shared" si="11"/>
        <v>-42167039.619999997</v>
      </c>
    </row>
    <row r="345" spans="1:9" ht="48" outlineLevel="4" x14ac:dyDescent="0.2">
      <c r="A345" s="5" t="s">
        <v>264</v>
      </c>
      <c r="B345" s="6" t="s">
        <v>254</v>
      </c>
      <c r="C345" s="6" t="s">
        <v>153</v>
      </c>
      <c r="D345" s="6" t="s">
        <v>266</v>
      </c>
      <c r="E345" s="6" t="s">
        <v>1</v>
      </c>
      <c r="F345" s="7">
        <v>42167039.619999997</v>
      </c>
      <c r="G345" s="7"/>
      <c r="H345" s="27">
        <f t="shared" si="10"/>
        <v>0</v>
      </c>
      <c r="I345" s="10">
        <f t="shared" si="11"/>
        <v>-42167039.619999997</v>
      </c>
    </row>
    <row r="346" spans="1:9" outlineLevel="5" x14ac:dyDescent="0.2">
      <c r="A346" s="8" t="s">
        <v>64</v>
      </c>
      <c r="B346" s="9" t="s">
        <v>254</v>
      </c>
      <c r="C346" s="9" t="s">
        <v>153</v>
      </c>
      <c r="D346" s="9" t="s">
        <v>267</v>
      </c>
      <c r="E346" s="9" t="s">
        <v>65</v>
      </c>
      <c r="F346" s="10">
        <v>42167039.619999997</v>
      </c>
      <c r="G346" s="10"/>
      <c r="H346" s="27">
        <f t="shared" si="10"/>
        <v>0</v>
      </c>
      <c r="I346" s="10">
        <f t="shared" si="11"/>
        <v>-42167039.619999997</v>
      </c>
    </row>
    <row r="347" spans="1:9" ht="24" outlineLevel="3" x14ac:dyDescent="0.2">
      <c r="A347" s="5" t="s">
        <v>154</v>
      </c>
      <c r="B347" s="6" t="s">
        <v>254</v>
      </c>
      <c r="C347" s="6" t="s">
        <v>153</v>
      </c>
      <c r="D347" s="6" t="s">
        <v>155</v>
      </c>
      <c r="E347" s="6" t="s">
        <v>1</v>
      </c>
      <c r="F347" s="7">
        <v>1180400</v>
      </c>
      <c r="G347" s="7">
        <v>524439.53</v>
      </c>
      <c r="H347" s="27">
        <f t="shared" si="10"/>
        <v>44.428967299220609</v>
      </c>
      <c r="I347" s="10">
        <f t="shared" si="11"/>
        <v>-655960.47</v>
      </c>
    </row>
    <row r="348" spans="1:9" ht="24" outlineLevel="4" x14ac:dyDescent="0.2">
      <c r="A348" s="5" t="s">
        <v>90</v>
      </c>
      <c r="B348" s="6" t="s">
        <v>254</v>
      </c>
      <c r="C348" s="6" t="s">
        <v>153</v>
      </c>
      <c r="D348" s="6" t="s">
        <v>156</v>
      </c>
      <c r="E348" s="6" t="s">
        <v>1</v>
      </c>
      <c r="F348" s="7">
        <v>1180400</v>
      </c>
      <c r="G348" s="7">
        <v>524439.53</v>
      </c>
      <c r="H348" s="27">
        <f t="shared" si="10"/>
        <v>44.428967299220609</v>
      </c>
      <c r="I348" s="10">
        <f t="shared" si="11"/>
        <v>-655960.47</v>
      </c>
    </row>
    <row r="349" spans="1:9" outlineLevel="5" x14ac:dyDescent="0.2">
      <c r="A349" s="8" t="s">
        <v>58</v>
      </c>
      <c r="B349" s="9" t="s">
        <v>254</v>
      </c>
      <c r="C349" s="9" t="s">
        <v>153</v>
      </c>
      <c r="D349" s="9" t="s">
        <v>268</v>
      </c>
      <c r="E349" s="9" t="s">
        <v>59</v>
      </c>
      <c r="F349" s="10">
        <v>1180400</v>
      </c>
      <c r="G349" s="10">
        <v>524439.53</v>
      </c>
      <c r="H349" s="27">
        <f t="shared" si="10"/>
        <v>44.428967299220609</v>
      </c>
      <c r="I349" s="10">
        <f t="shared" si="11"/>
        <v>-655960.47</v>
      </c>
    </row>
    <row r="350" spans="1:9" outlineLevel="3" x14ac:dyDescent="0.2">
      <c r="A350" s="5" t="s">
        <v>60</v>
      </c>
      <c r="B350" s="6" t="s">
        <v>254</v>
      </c>
      <c r="C350" s="6" t="s">
        <v>153</v>
      </c>
      <c r="D350" s="6" t="s">
        <v>61</v>
      </c>
      <c r="E350" s="6" t="s">
        <v>1</v>
      </c>
      <c r="F350" s="7">
        <v>11315000</v>
      </c>
      <c r="G350" s="7">
        <v>8800000</v>
      </c>
      <c r="H350" s="27">
        <f t="shared" si="10"/>
        <v>77.772867874502865</v>
      </c>
      <c r="I350" s="10">
        <f t="shared" si="11"/>
        <v>-2515000</v>
      </c>
    </row>
    <row r="351" spans="1:9" outlineLevel="5" x14ac:dyDescent="0.2">
      <c r="A351" s="8" t="s">
        <v>64</v>
      </c>
      <c r="B351" s="9" t="s">
        <v>254</v>
      </c>
      <c r="C351" s="9" t="s">
        <v>153</v>
      </c>
      <c r="D351" s="9" t="s">
        <v>95</v>
      </c>
      <c r="E351" s="9" t="s">
        <v>65</v>
      </c>
      <c r="F351" s="10">
        <v>395000</v>
      </c>
      <c r="G351" s="10"/>
      <c r="H351" s="27">
        <f t="shared" si="10"/>
        <v>0</v>
      </c>
      <c r="I351" s="10">
        <f t="shared" si="11"/>
        <v>-395000</v>
      </c>
    </row>
    <row r="352" spans="1:9" outlineLevel="5" x14ac:dyDescent="0.2">
      <c r="A352" s="8" t="s">
        <v>64</v>
      </c>
      <c r="B352" s="9" t="s">
        <v>254</v>
      </c>
      <c r="C352" s="9" t="s">
        <v>153</v>
      </c>
      <c r="D352" s="9" t="s">
        <v>269</v>
      </c>
      <c r="E352" s="9" t="s">
        <v>65</v>
      </c>
      <c r="F352" s="10">
        <v>20000</v>
      </c>
      <c r="G352" s="10"/>
      <c r="H352" s="27">
        <f t="shared" si="10"/>
        <v>0</v>
      </c>
      <c r="I352" s="10">
        <f t="shared" si="11"/>
        <v>-20000</v>
      </c>
    </row>
    <row r="353" spans="1:9" outlineLevel="5" x14ac:dyDescent="0.2">
      <c r="A353" s="8" t="s">
        <v>64</v>
      </c>
      <c r="B353" s="9" t="s">
        <v>254</v>
      </c>
      <c r="C353" s="9" t="s">
        <v>153</v>
      </c>
      <c r="D353" s="9" t="s">
        <v>177</v>
      </c>
      <c r="E353" s="9" t="s">
        <v>65</v>
      </c>
      <c r="F353" s="10">
        <v>2100000</v>
      </c>
      <c r="G353" s="10"/>
      <c r="H353" s="27">
        <f t="shared" si="10"/>
        <v>0</v>
      </c>
      <c r="I353" s="10">
        <f t="shared" si="11"/>
        <v>-2100000</v>
      </c>
    </row>
    <row r="354" spans="1:9" outlineLevel="5" x14ac:dyDescent="0.2">
      <c r="A354" s="8" t="s">
        <v>64</v>
      </c>
      <c r="B354" s="9" t="s">
        <v>254</v>
      </c>
      <c r="C354" s="9" t="s">
        <v>153</v>
      </c>
      <c r="D354" s="9" t="s">
        <v>270</v>
      </c>
      <c r="E354" s="9" t="s">
        <v>65</v>
      </c>
      <c r="F354" s="10">
        <v>8800000</v>
      </c>
      <c r="G354" s="10">
        <v>8800000</v>
      </c>
      <c r="H354" s="27">
        <f t="shared" si="10"/>
        <v>100</v>
      </c>
      <c r="I354" s="10">
        <f t="shared" si="11"/>
        <v>0</v>
      </c>
    </row>
    <row r="355" spans="1:9" ht="24" x14ac:dyDescent="0.2">
      <c r="A355" s="5" t="s">
        <v>271</v>
      </c>
      <c r="B355" s="6" t="s">
        <v>272</v>
      </c>
      <c r="C355" s="6" t="s">
        <v>1</v>
      </c>
      <c r="D355" s="6" t="s">
        <v>1</v>
      </c>
      <c r="E355" s="6" t="s">
        <v>1</v>
      </c>
      <c r="F355" s="7">
        <v>381437580.36000001</v>
      </c>
      <c r="G355" s="7">
        <v>146648735.21000001</v>
      </c>
      <c r="H355" s="27">
        <f t="shared" si="10"/>
        <v>38.446325889439954</v>
      </c>
      <c r="I355" s="10">
        <f t="shared" si="11"/>
        <v>-234788845.15000001</v>
      </c>
    </row>
    <row r="356" spans="1:9" outlineLevel="1" x14ac:dyDescent="0.2">
      <c r="A356" s="5" t="s">
        <v>4</v>
      </c>
      <c r="B356" s="6" t="s">
        <v>272</v>
      </c>
      <c r="C356" s="6" t="s">
        <v>5</v>
      </c>
      <c r="D356" s="6" t="s">
        <v>1</v>
      </c>
      <c r="E356" s="6" t="s">
        <v>1</v>
      </c>
      <c r="F356" s="7">
        <v>525500</v>
      </c>
      <c r="G356" s="7">
        <v>500000</v>
      </c>
      <c r="H356" s="27">
        <f t="shared" si="10"/>
        <v>95.147478591817318</v>
      </c>
      <c r="I356" s="10">
        <f t="shared" si="11"/>
        <v>-25500</v>
      </c>
    </row>
    <row r="357" spans="1:9" outlineLevel="2" x14ac:dyDescent="0.2">
      <c r="A357" s="5" t="s">
        <v>42</v>
      </c>
      <c r="B357" s="6" t="s">
        <v>272</v>
      </c>
      <c r="C357" s="6" t="s">
        <v>43</v>
      </c>
      <c r="D357" s="6" t="s">
        <v>1</v>
      </c>
      <c r="E357" s="6" t="s">
        <v>1</v>
      </c>
      <c r="F357" s="7">
        <v>525500</v>
      </c>
      <c r="G357" s="7">
        <v>500000</v>
      </c>
      <c r="H357" s="27">
        <f t="shared" si="10"/>
        <v>95.147478591817318</v>
      </c>
      <c r="I357" s="10">
        <f t="shared" si="11"/>
        <v>-25500</v>
      </c>
    </row>
    <row r="358" spans="1:9" ht="24" outlineLevel="3" x14ac:dyDescent="0.2">
      <c r="A358" s="5" t="s">
        <v>45</v>
      </c>
      <c r="B358" s="6" t="s">
        <v>272</v>
      </c>
      <c r="C358" s="6" t="s">
        <v>43</v>
      </c>
      <c r="D358" s="6" t="s">
        <v>46</v>
      </c>
      <c r="E358" s="6" t="s">
        <v>1</v>
      </c>
      <c r="F358" s="7">
        <v>500000</v>
      </c>
      <c r="G358" s="7">
        <v>500000</v>
      </c>
      <c r="H358" s="27">
        <f t="shared" si="10"/>
        <v>100</v>
      </c>
      <c r="I358" s="10">
        <f t="shared" si="11"/>
        <v>0</v>
      </c>
    </row>
    <row r="359" spans="1:9" outlineLevel="4" x14ac:dyDescent="0.2">
      <c r="A359" s="5" t="s">
        <v>47</v>
      </c>
      <c r="B359" s="6" t="s">
        <v>272</v>
      </c>
      <c r="C359" s="6" t="s">
        <v>43</v>
      </c>
      <c r="D359" s="6" t="s">
        <v>48</v>
      </c>
      <c r="E359" s="6" t="s">
        <v>1</v>
      </c>
      <c r="F359" s="7">
        <v>500000</v>
      </c>
      <c r="G359" s="7">
        <v>500000</v>
      </c>
      <c r="H359" s="27">
        <f t="shared" si="10"/>
        <v>100</v>
      </c>
      <c r="I359" s="10">
        <f t="shared" si="11"/>
        <v>0</v>
      </c>
    </row>
    <row r="360" spans="1:9" ht="24" outlineLevel="5" x14ac:dyDescent="0.2">
      <c r="A360" s="8" t="s">
        <v>12</v>
      </c>
      <c r="B360" s="9" t="s">
        <v>272</v>
      </c>
      <c r="C360" s="9" t="s">
        <v>43</v>
      </c>
      <c r="D360" s="9" t="s">
        <v>48</v>
      </c>
      <c r="E360" s="9" t="s">
        <v>13</v>
      </c>
      <c r="F360" s="10">
        <v>500000</v>
      </c>
      <c r="G360" s="10">
        <v>500000</v>
      </c>
      <c r="H360" s="27">
        <f t="shared" si="10"/>
        <v>100</v>
      </c>
      <c r="I360" s="10">
        <f t="shared" si="11"/>
        <v>0</v>
      </c>
    </row>
    <row r="361" spans="1:9" outlineLevel="3" x14ac:dyDescent="0.2">
      <c r="A361" s="5" t="s">
        <v>60</v>
      </c>
      <c r="B361" s="6" t="s">
        <v>272</v>
      </c>
      <c r="C361" s="6" t="s">
        <v>43</v>
      </c>
      <c r="D361" s="6" t="s">
        <v>61</v>
      </c>
      <c r="E361" s="6" t="s">
        <v>1</v>
      </c>
      <c r="F361" s="7">
        <v>25500</v>
      </c>
      <c r="G361" s="7"/>
      <c r="H361" s="27">
        <f t="shared" si="10"/>
        <v>0</v>
      </c>
      <c r="I361" s="10">
        <f t="shared" si="11"/>
        <v>-25500</v>
      </c>
    </row>
    <row r="362" spans="1:9" ht="24" outlineLevel="5" x14ac:dyDescent="0.2">
      <c r="A362" s="8" t="s">
        <v>12</v>
      </c>
      <c r="B362" s="9" t="s">
        <v>272</v>
      </c>
      <c r="C362" s="9" t="s">
        <v>43</v>
      </c>
      <c r="D362" s="9" t="s">
        <v>62</v>
      </c>
      <c r="E362" s="9" t="s">
        <v>13</v>
      </c>
      <c r="F362" s="10">
        <v>25500</v>
      </c>
      <c r="G362" s="10"/>
      <c r="H362" s="27">
        <f t="shared" si="10"/>
        <v>0</v>
      </c>
      <c r="I362" s="10">
        <f t="shared" si="11"/>
        <v>-25500</v>
      </c>
    </row>
    <row r="363" spans="1:9" outlineLevel="1" x14ac:dyDescent="0.2">
      <c r="A363" s="5" t="s">
        <v>121</v>
      </c>
      <c r="B363" s="6" t="s">
        <v>272</v>
      </c>
      <c r="C363" s="6" t="s">
        <v>122</v>
      </c>
      <c r="D363" s="6" t="s">
        <v>1</v>
      </c>
      <c r="E363" s="6" t="s">
        <v>1</v>
      </c>
      <c r="F363" s="7">
        <v>2000000</v>
      </c>
      <c r="G363" s="7">
        <v>638420</v>
      </c>
      <c r="H363" s="27">
        <f t="shared" si="10"/>
        <v>31.920999999999999</v>
      </c>
      <c r="I363" s="10">
        <f t="shared" si="11"/>
        <v>-1361580</v>
      </c>
    </row>
    <row r="364" spans="1:9" outlineLevel="2" x14ac:dyDescent="0.2">
      <c r="A364" s="5" t="s">
        <v>229</v>
      </c>
      <c r="B364" s="6" t="s">
        <v>272</v>
      </c>
      <c r="C364" s="6" t="s">
        <v>230</v>
      </c>
      <c r="D364" s="6" t="s">
        <v>1</v>
      </c>
      <c r="E364" s="6" t="s">
        <v>1</v>
      </c>
      <c r="F364" s="7">
        <v>2000000</v>
      </c>
      <c r="G364" s="7">
        <v>638420</v>
      </c>
      <c r="H364" s="27">
        <f t="shared" si="10"/>
        <v>31.920999999999999</v>
      </c>
      <c r="I364" s="10">
        <f t="shared" si="11"/>
        <v>-1361580</v>
      </c>
    </row>
    <row r="365" spans="1:9" outlineLevel="3" x14ac:dyDescent="0.2">
      <c r="A365" s="5" t="s">
        <v>273</v>
      </c>
      <c r="B365" s="6" t="s">
        <v>272</v>
      </c>
      <c r="C365" s="6" t="s">
        <v>230</v>
      </c>
      <c r="D365" s="6" t="s">
        <v>274</v>
      </c>
      <c r="E365" s="6" t="s">
        <v>1</v>
      </c>
      <c r="F365" s="7">
        <v>2000000</v>
      </c>
      <c r="G365" s="7">
        <v>638420</v>
      </c>
      <c r="H365" s="27">
        <f t="shared" si="10"/>
        <v>31.920999999999999</v>
      </c>
      <c r="I365" s="10">
        <f t="shared" si="11"/>
        <v>-1361580</v>
      </c>
    </row>
    <row r="366" spans="1:9" outlineLevel="4" x14ac:dyDescent="0.2">
      <c r="A366" s="5" t="s">
        <v>275</v>
      </c>
      <c r="B366" s="6" t="s">
        <v>272</v>
      </c>
      <c r="C366" s="6" t="s">
        <v>230</v>
      </c>
      <c r="D366" s="6" t="s">
        <v>276</v>
      </c>
      <c r="E366" s="6" t="s">
        <v>1</v>
      </c>
      <c r="F366" s="7">
        <v>2000000</v>
      </c>
      <c r="G366" s="7">
        <v>638420</v>
      </c>
      <c r="H366" s="27">
        <f t="shared" si="10"/>
        <v>31.920999999999999</v>
      </c>
      <c r="I366" s="10">
        <f t="shared" si="11"/>
        <v>-1361580</v>
      </c>
    </row>
    <row r="367" spans="1:9" outlineLevel="5" x14ac:dyDescent="0.2">
      <c r="A367" s="8" t="s">
        <v>115</v>
      </c>
      <c r="B367" s="9" t="s">
        <v>272</v>
      </c>
      <c r="C367" s="9" t="s">
        <v>230</v>
      </c>
      <c r="D367" s="9" t="s">
        <v>276</v>
      </c>
      <c r="E367" s="9" t="s">
        <v>117</v>
      </c>
      <c r="F367" s="10">
        <v>2000000</v>
      </c>
      <c r="G367" s="10">
        <v>638420</v>
      </c>
      <c r="H367" s="27">
        <f t="shared" si="10"/>
        <v>31.920999999999999</v>
      </c>
      <c r="I367" s="10">
        <f t="shared" si="11"/>
        <v>-1361580</v>
      </c>
    </row>
    <row r="368" spans="1:9" outlineLevel="1" x14ac:dyDescent="0.2">
      <c r="A368" s="5" t="s">
        <v>125</v>
      </c>
      <c r="B368" s="6" t="s">
        <v>272</v>
      </c>
      <c r="C368" s="6" t="s">
        <v>126</v>
      </c>
      <c r="D368" s="6" t="s">
        <v>1</v>
      </c>
      <c r="E368" s="6" t="s">
        <v>1</v>
      </c>
      <c r="F368" s="7">
        <v>12578400</v>
      </c>
      <c r="G368" s="7">
        <v>5348986.4400000004</v>
      </c>
      <c r="H368" s="27">
        <f t="shared" si="10"/>
        <v>42.525173630986458</v>
      </c>
      <c r="I368" s="10">
        <f t="shared" si="11"/>
        <v>-7229413.5599999996</v>
      </c>
    </row>
    <row r="369" spans="1:9" outlineLevel="2" x14ac:dyDescent="0.2">
      <c r="A369" s="5" t="s">
        <v>277</v>
      </c>
      <c r="B369" s="6" t="s">
        <v>272</v>
      </c>
      <c r="C369" s="6" t="s">
        <v>278</v>
      </c>
      <c r="D369" s="6" t="s">
        <v>1</v>
      </c>
      <c r="E369" s="6" t="s">
        <v>1</v>
      </c>
      <c r="F369" s="7">
        <v>12578400</v>
      </c>
      <c r="G369" s="7">
        <v>5348986.4400000004</v>
      </c>
      <c r="H369" s="27">
        <f t="shared" si="10"/>
        <v>42.525173630986458</v>
      </c>
      <c r="I369" s="10">
        <f t="shared" si="11"/>
        <v>-7229413.5599999996</v>
      </c>
    </row>
    <row r="370" spans="1:9" outlineLevel="3" x14ac:dyDescent="0.2">
      <c r="A370" s="5" t="s">
        <v>279</v>
      </c>
      <c r="B370" s="6" t="s">
        <v>272</v>
      </c>
      <c r="C370" s="6" t="s">
        <v>278</v>
      </c>
      <c r="D370" s="6" t="s">
        <v>280</v>
      </c>
      <c r="E370" s="6" t="s">
        <v>1</v>
      </c>
      <c r="F370" s="7">
        <v>12578400</v>
      </c>
      <c r="G370" s="7">
        <v>5348986.4400000004</v>
      </c>
      <c r="H370" s="27">
        <f t="shared" si="10"/>
        <v>42.525173630986458</v>
      </c>
      <c r="I370" s="10">
        <f t="shared" si="11"/>
        <v>-7229413.5599999996</v>
      </c>
    </row>
    <row r="371" spans="1:9" ht="24" outlineLevel="4" x14ac:dyDescent="0.2">
      <c r="A371" s="5" t="s">
        <v>90</v>
      </c>
      <c r="B371" s="6" t="s">
        <v>272</v>
      </c>
      <c r="C371" s="6" t="s">
        <v>278</v>
      </c>
      <c r="D371" s="6" t="s">
        <v>281</v>
      </c>
      <c r="E371" s="6" t="s">
        <v>1</v>
      </c>
      <c r="F371" s="7">
        <v>12578400</v>
      </c>
      <c r="G371" s="7">
        <v>5348986.4400000004</v>
      </c>
      <c r="H371" s="27">
        <f t="shared" si="10"/>
        <v>42.525173630986458</v>
      </c>
      <c r="I371" s="10">
        <f t="shared" si="11"/>
        <v>-7229413.5599999996</v>
      </c>
    </row>
    <row r="372" spans="1:9" outlineLevel="5" x14ac:dyDescent="0.2">
      <c r="A372" s="8" t="s">
        <v>58</v>
      </c>
      <c r="B372" s="9" t="s">
        <v>272</v>
      </c>
      <c r="C372" s="9" t="s">
        <v>278</v>
      </c>
      <c r="D372" s="9" t="s">
        <v>282</v>
      </c>
      <c r="E372" s="9" t="s">
        <v>59</v>
      </c>
      <c r="F372" s="10">
        <v>16100</v>
      </c>
      <c r="G372" s="10">
        <v>2091.23</v>
      </c>
      <c r="H372" s="27">
        <f t="shared" si="10"/>
        <v>12.989006211180124</v>
      </c>
      <c r="I372" s="10">
        <f t="shared" si="11"/>
        <v>-14008.77</v>
      </c>
    </row>
    <row r="373" spans="1:9" outlineLevel="5" x14ac:dyDescent="0.2">
      <c r="A373" s="8" t="s">
        <v>58</v>
      </c>
      <c r="B373" s="9" t="s">
        <v>272</v>
      </c>
      <c r="C373" s="9" t="s">
        <v>278</v>
      </c>
      <c r="D373" s="9" t="s">
        <v>283</v>
      </c>
      <c r="E373" s="9" t="s">
        <v>59</v>
      </c>
      <c r="F373" s="10">
        <v>12562300</v>
      </c>
      <c r="G373" s="10">
        <v>5346895.21</v>
      </c>
      <c r="H373" s="27">
        <f t="shared" si="10"/>
        <v>42.563027550687373</v>
      </c>
      <c r="I373" s="10">
        <f t="shared" si="11"/>
        <v>-7215404.79</v>
      </c>
    </row>
    <row r="374" spans="1:9" outlineLevel="1" x14ac:dyDescent="0.2">
      <c r="A374" s="5" t="s">
        <v>157</v>
      </c>
      <c r="B374" s="6" t="s">
        <v>272</v>
      </c>
      <c r="C374" s="6" t="s">
        <v>158</v>
      </c>
      <c r="D374" s="6" t="s">
        <v>1</v>
      </c>
      <c r="E374" s="6" t="s">
        <v>1</v>
      </c>
      <c r="F374" s="7">
        <v>366333680.36000001</v>
      </c>
      <c r="G374" s="7">
        <v>140161328.77000001</v>
      </c>
      <c r="H374" s="27">
        <f t="shared" si="10"/>
        <v>38.260563056135595</v>
      </c>
      <c r="I374" s="10">
        <f t="shared" si="11"/>
        <v>-226172351.59</v>
      </c>
    </row>
    <row r="375" spans="1:9" outlineLevel="2" x14ac:dyDescent="0.2">
      <c r="A375" s="5" t="s">
        <v>284</v>
      </c>
      <c r="B375" s="6" t="s">
        <v>272</v>
      </c>
      <c r="C375" s="6" t="s">
        <v>285</v>
      </c>
      <c r="D375" s="6" t="s">
        <v>1</v>
      </c>
      <c r="E375" s="6" t="s">
        <v>1</v>
      </c>
      <c r="F375" s="7">
        <v>2172758.16</v>
      </c>
      <c r="G375" s="7">
        <v>966619.49</v>
      </c>
      <c r="H375" s="27">
        <f t="shared" si="10"/>
        <v>44.488130699276716</v>
      </c>
      <c r="I375" s="10">
        <f t="shared" si="11"/>
        <v>-1206138.6700000002</v>
      </c>
    </row>
    <row r="376" spans="1:9" ht="24" outlineLevel="3" x14ac:dyDescent="0.2">
      <c r="A376" s="5" t="s">
        <v>286</v>
      </c>
      <c r="B376" s="6" t="s">
        <v>272</v>
      </c>
      <c r="C376" s="6" t="s">
        <v>285</v>
      </c>
      <c r="D376" s="6" t="s">
        <v>287</v>
      </c>
      <c r="E376" s="6" t="s">
        <v>1</v>
      </c>
      <c r="F376" s="7">
        <v>2172758.16</v>
      </c>
      <c r="G376" s="7">
        <v>966619.49</v>
      </c>
      <c r="H376" s="27">
        <f t="shared" si="10"/>
        <v>44.488130699276716</v>
      </c>
      <c r="I376" s="10">
        <f t="shared" si="11"/>
        <v>-1206138.6700000002</v>
      </c>
    </row>
    <row r="377" spans="1:9" ht="36" outlineLevel="4" x14ac:dyDescent="0.2">
      <c r="A377" s="5" t="s">
        <v>288</v>
      </c>
      <c r="B377" s="6" t="s">
        <v>272</v>
      </c>
      <c r="C377" s="6" t="s">
        <v>285</v>
      </c>
      <c r="D377" s="6" t="s">
        <v>289</v>
      </c>
      <c r="E377" s="6" t="s">
        <v>1</v>
      </c>
      <c r="F377" s="7">
        <v>2172758.16</v>
      </c>
      <c r="G377" s="7">
        <v>966619.49</v>
      </c>
      <c r="H377" s="27">
        <f t="shared" si="10"/>
        <v>44.488130699276716</v>
      </c>
      <c r="I377" s="10">
        <f t="shared" si="11"/>
        <v>-1206138.6700000002</v>
      </c>
    </row>
    <row r="378" spans="1:9" outlineLevel="5" x14ac:dyDescent="0.2">
      <c r="A378" s="8" t="s">
        <v>165</v>
      </c>
      <c r="B378" s="9" t="s">
        <v>272</v>
      </c>
      <c r="C378" s="9" t="s">
        <v>285</v>
      </c>
      <c r="D378" s="9" t="s">
        <v>289</v>
      </c>
      <c r="E378" s="9" t="s">
        <v>166</v>
      </c>
      <c r="F378" s="10">
        <v>2172758.16</v>
      </c>
      <c r="G378" s="10">
        <v>966619.49</v>
      </c>
      <c r="H378" s="27">
        <f t="shared" si="10"/>
        <v>44.488130699276716</v>
      </c>
      <c r="I378" s="10">
        <f t="shared" si="11"/>
        <v>-1206138.6700000002</v>
      </c>
    </row>
    <row r="379" spans="1:9" outlineLevel="2" x14ac:dyDescent="0.2">
      <c r="A379" s="5" t="s">
        <v>290</v>
      </c>
      <c r="B379" s="6" t="s">
        <v>272</v>
      </c>
      <c r="C379" s="6" t="s">
        <v>291</v>
      </c>
      <c r="D379" s="6" t="s">
        <v>1</v>
      </c>
      <c r="E379" s="6" t="s">
        <v>1</v>
      </c>
      <c r="F379" s="7">
        <v>22352700</v>
      </c>
      <c r="G379" s="7">
        <v>8982731.1600000001</v>
      </c>
      <c r="H379" s="27">
        <f t="shared" si="10"/>
        <v>40.186336147311067</v>
      </c>
      <c r="I379" s="10">
        <f t="shared" si="11"/>
        <v>-13369968.84</v>
      </c>
    </row>
    <row r="380" spans="1:9" outlineLevel="3" x14ac:dyDescent="0.2">
      <c r="A380" s="5" t="s">
        <v>292</v>
      </c>
      <c r="B380" s="6" t="s">
        <v>272</v>
      </c>
      <c r="C380" s="6" t="s">
        <v>291</v>
      </c>
      <c r="D380" s="6" t="s">
        <v>293</v>
      </c>
      <c r="E380" s="6" t="s">
        <v>1</v>
      </c>
      <c r="F380" s="7">
        <v>22352700</v>
      </c>
      <c r="G380" s="7">
        <v>8982731.1600000001</v>
      </c>
      <c r="H380" s="27">
        <f t="shared" si="10"/>
        <v>40.186336147311067</v>
      </c>
      <c r="I380" s="10">
        <f t="shared" si="11"/>
        <v>-13369968.84</v>
      </c>
    </row>
    <row r="381" spans="1:9" outlineLevel="4" x14ac:dyDescent="0.2">
      <c r="A381" s="5" t="s">
        <v>51</v>
      </c>
      <c r="B381" s="6" t="s">
        <v>272</v>
      </c>
      <c r="C381" s="6" t="s">
        <v>291</v>
      </c>
      <c r="D381" s="6" t="s">
        <v>294</v>
      </c>
      <c r="E381" s="6" t="s">
        <v>1</v>
      </c>
      <c r="F381" s="7">
        <v>10028500</v>
      </c>
      <c r="G381" s="7">
        <v>4451350</v>
      </c>
      <c r="H381" s="27">
        <f t="shared" si="10"/>
        <v>44.386997058383606</v>
      </c>
      <c r="I381" s="10">
        <f t="shared" si="11"/>
        <v>-5577150</v>
      </c>
    </row>
    <row r="382" spans="1:9" ht="36" outlineLevel="5" x14ac:dyDescent="0.2">
      <c r="A382" s="8" t="s">
        <v>53</v>
      </c>
      <c r="B382" s="9" t="s">
        <v>272</v>
      </c>
      <c r="C382" s="9" t="s">
        <v>291</v>
      </c>
      <c r="D382" s="9" t="s">
        <v>295</v>
      </c>
      <c r="E382" s="9" t="s">
        <v>55</v>
      </c>
      <c r="F382" s="10">
        <v>10028500</v>
      </c>
      <c r="G382" s="10">
        <v>4451350</v>
      </c>
      <c r="H382" s="27">
        <f t="shared" si="10"/>
        <v>44.386997058383606</v>
      </c>
      <c r="I382" s="10">
        <f t="shared" si="11"/>
        <v>-5577150</v>
      </c>
    </row>
    <row r="383" spans="1:9" ht="24" outlineLevel="4" x14ac:dyDescent="0.2">
      <c r="A383" s="5" t="s">
        <v>90</v>
      </c>
      <c r="B383" s="6" t="s">
        <v>272</v>
      </c>
      <c r="C383" s="6" t="s">
        <v>291</v>
      </c>
      <c r="D383" s="6" t="s">
        <v>296</v>
      </c>
      <c r="E383" s="6" t="s">
        <v>1</v>
      </c>
      <c r="F383" s="7">
        <v>12324200</v>
      </c>
      <c r="G383" s="7">
        <v>4531381.16</v>
      </c>
      <c r="H383" s="27">
        <f t="shared" si="10"/>
        <v>36.768156634913424</v>
      </c>
      <c r="I383" s="10">
        <f t="shared" si="11"/>
        <v>-7792818.8399999999</v>
      </c>
    </row>
    <row r="384" spans="1:9" outlineLevel="5" x14ac:dyDescent="0.2">
      <c r="A384" s="8" t="s">
        <v>58</v>
      </c>
      <c r="B384" s="9" t="s">
        <v>272</v>
      </c>
      <c r="C384" s="9" t="s">
        <v>291</v>
      </c>
      <c r="D384" s="9" t="s">
        <v>297</v>
      </c>
      <c r="E384" s="9" t="s">
        <v>59</v>
      </c>
      <c r="F384" s="10">
        <v>12324200</v>
      </c>
      <c r="G384" s="10">
        <v>4531381.16</v>
      </c>
      <c r="H384" s="27">
        <f t="shared" si="10"/>
        <v>36.768156634913424</v>
      </c>
      <c r="I384" s="10">
        <f t="shared" si="11"/>
        <v>-7792818.8399999999</v>
      </c>
    </row>
    <row r="385" spans="1:9" outlineLevel="2" x14ac:dyDescent="0.2">
      <c r="A385" s="5" t="s">
        <v>159</v>
      </c>
      <c r="B385" s="6" t="s">
        <v>272</v>
      </c>
      <c r="C385" s="6" t="s">
        <v>160</v>
      </c>
      <c r="D385" s="6" t="s">
        <v>1</v>
      </c>
      <c r="E385" s="6" t="s">
        <v>1</v>
      </c>
      <c r="F385" s="7">
        <v>311725434.19999999</v>
      </c>
      <c r="G385" s="7">
        <v>114588445.06999999</v>
      </c>
      <c r="H385" s="27">
        <f t="shared" si="10"/>
        <v>36.759414695844541</v>
      </c>
      <c r="I385" s="10">
        <f t="shared" si="11"/>
        <v>-197136989.13</v>
      </c>
    </row>
    <row r="386" spans="1:9" outlineLevel="3" x14ac:dyDescent="0.2">
      <c r="A386" s="5" t="s">
        <v>181</v>
      </c>
      <c r="B386" s="6" t="s">
        <v>272</v>
      </c>
      <c r="C386" s="6" t="s">
        <v>160</v>
      </c>
      <c r="D386" s="6" t="s">
        <v>182</v>
      </c>
      <c r="E386" s="6" t="s">
        <v>1</v>
      </c>
      <c r="F386" s="7">
        <v>310420494.19999999</v>
      </c>
      <c r="G386" s="7">
        <v>113875445.06999999</v>
      </c>
      <c r="H386" s="27">
        <f t="shared" si="10"/>
        <v>36.684254808457169</v>
      </c>
      <c r="I386" s="10">
        <f t="shared" si="11"/>
        <v>-196545049.13</v>
      </c>
    </row>
    <row r="387" spans="1:9" ht="24" outlineLevel="4" x14ac:dyDescent="0.2">
      <c r="A387" s="5" t="s">
        <v>298</v>
      </c>
      <c r="B387" s="6" t="s">
        <v>272</v>
      </c>
      <c r="C387" s="6" t="s">
        <v>160</v>
      </c>
      <c r="D387" s="6" t="s">
        <v>299</v>
      </c>
      <c r="E387" s="6" t="s">
        <v>1</v>
      </c>
      <c r="F387" s="7">
        <v>7061100</v>
      </c>
      <c r="G387" s="7">
        <v>1259725.01</v>
      </c>
      <c r="H387" s="27">
        <f t="shared" si="10"/>
        <v>17.840350795201882</v>
      </c>
      <c r="I387" s="10">
        <f t="shared" si="11"/>
        <v>-5801374.9900000002</v>
      </c>
    </row>
    <row r="388" spans="1:9" outlineLevel="5" x14ac:dyDescent="0.2">
      <c r="A388" s="8" t="s">
        <v>165</v>
      </c>
      <c r="B388" s="9" t="s">
        <v>272</v>
      </c>
      <c r="C388" s="9" t="s">
        <v>160</v>
      </c>
      <c r="D388" s="9" t="s">
        <v>300</v>
      </c>
      <c r="E388" s="9" t="s">
        <v>166</v>
      </c>
      <c r="F388" s="10">
        <v>7061100</v>
      </c>
      <c r="G388" s="10">
        <v>1259725.01</v>
      </c>
      <c r="H388" s="27">
        <f t="shared" si="10"/>
        <v>17.840350795201882</v>
      </c>
      <c r="I388" s="10">
        <f t="shared" si="11"/>
        <v>-5801374.9900000002</v>
      </c>
    </row>
    <row r="389" spans="1:9" outlineLevel="4" x14ac:dyDescent="0.2">
      <c r="A389" s="5" t="s">
        <v>163</v>
      </c>
      <c r="B389" s="6" t="s">
        <v>272</v>
      </c>
      <c r="C389" s="6" t="s">
        <v>160</v>
      </c>
      <c r="D389" s="6" t="s">
        <v>301</v>
      </c>
      <c r="E389" s="6" t="s">
        <v>1</v>
      </c>
      <c r="F389" s="7">
        <v>247594.2</v>
      </c>
      <c r="G389" s="7">
        <v>135000</v>
      </c>
      <c r="H389" s="27">
        <f t="shared" si="10"/>
        <v>54.524702113377458</v>
      </c>
      <c r="I389" s="10">
        <f t="shared" si="11"/>
        <v>-112594.20000000001</v>
      </c>
    </row>
    <row r="390" spans="1:9" outlineLevel="5" x14ac:dyDescent="0.2">
      <c r="A390" s="8" t="s">
        <v>165</v>
      </c>
      <c r="B390" s="9" t="s">
        <v>272</v>
      </c>
      <c r="C390" s="9" t="s">
        <v>160</v>
      </c>
      <c r="D390" s="9" t="s">
        <v>301</v>
      </c>
      <c r="E390" s="9" t="s">
        <v>166</v>
      </c>
      <c r="F390" s="10"/>
      <c r="G390" s="10"/>
      <c r="H390" s="27"/>
      <c r="I390" s="10">
        <f t="shared" si="11"/>
        <v>0</v>
      </c>
    </row>
    <row r="391" spans="1:9" outlineLevel="5" x14ac:dyDescent="0.2">
      <c r="A391" s="8" t="s">
        <v>64</v>
      </c>
      <c r="B391" s="9" t="s">
        <v>272</v>
      </c>
      <c r="C391" s="9" t="s">
        <v>160</v>
      </c>
      <c r="D391" s="9" t="s">
        <v>301</v>
      </c>
      <c r="E391" s="9" t="s">
        <v>65</v>
      </c>
      <c r="F391" s="10">
        <v>247594.2</v>
      </c>
      <c r="G391" s="10">
        <v>135000</v>
      </c>
      <c r="H391" s="27">
        <f t="shared" si="10"/>
        <v>54.524702113377458</v>
      </c>
      <c r="I391" s="10">
        <f t="shared" si="11"/>
        <v>-112594.20000000001</v>
      </c>
    </row>
    <row r="392" spans="1:9" ht="48" outlineLevel="4" x14ac:dyDescent="0.2">
      <c r="A392" s="5" t="s">
        <v>302</v>
      </c>
      <c r="B392" s="6" t="s">
        <v>272</v>
      </c>
      <c r="C392" s="6" t="s">
        <v>160</v>
      </c>
      <c r="D392" s="6" t="s">
        <v>303</v>
      </c>
      <c r="E392" s="6" t="s">
        <v>1</v>
      </c>
      <c r="F392" s="7">
        <v>98500</v>
      </c>
      <c r="G392" s="7">
        <v>7395.69</v>
      </c>
      <c r="H392" s="27">
        <f t="shared" ref="H392:H455" si="12">G392/F392*100</f>
        <v>7.5083147208121828</v>
      </c>
      <c r="I392" s="10">
        <f t="shared" ref="I392:I455" si="13">G392-F392</f>
        <v>-91104.31</v>
      </c>
    </row>
    <row r="393" spans="1:9" outlineLevel="5" x14ac:dyDescent="0.2">
      <c r="A393" s="8" t="s">
        <v>165</v>
      </c>
      <c r="B393" s="9" t="s">
        <v>272</v>
      </c>
      <c r="C393" s="9" t="s">
        <v>160</v>
      </c>
      <c r="D393" s="9" t="s">
        <v>303</v>
      </c>
      <c r="E393" s="9" t="s">
        <v>166</v>
      </c>
      <c r="F393" s="10">
        <v>98500</v>
      </c>
      <c r="G393" s="10">
        <v>7395.69</v>
      </c>
      <c r="H393" s="27">
        <f t="shared" si="12"/>
        <v>7.5083147208121828</v>
      </c>
      <c r="I393" s="10">
        <f t="shared" si="13"/>
        <v>-91104.31</v>
      </c>
    </row>
    <row r="394" spans="1:9" ht="24" outlineLevel="4" x14ac:dyDescent="0.2">
      <c r="A394" s="5" t="s">
        <v>304</v>
      </c>
      <c r="B394" s="6" t="s">
        <v>272</v>
      </c>
      <c r="C394" s="6" t="s">
        <v>160</v>
      </c>
      <c r="D394" s="6" t="s">
        <v>305</v>
      </c>
      <c r="E394" s="6" t="s">
        <v>1</v>
      </c>
      <c r="F394" s="7">
        <v>73749200</v>
      </c>
      <c r="G394" s="7">
        <v>21621065.059999999</v>
      </c>
      <c r="H394" s="27">
        <f t="shared" si="12"/>
        <v>29.317016401533845</v>
      </c>
      <c r="I394" s="10">
        <f t="shared" si="13"/>
        <v>-52128134.939999998</v>
      </c>
    </row>
    <row r="395" spans="1:9" outlineLevel="5" x14ac:dyDescent="0.2">
      <c r="A395" s="8" t="s">
        <v>165</v>
      </c>
      <c r="B395" s="9" t="s">
        <v>272</v>
      </c>
      <c r="C395" s="9" t="s">
        <v>160</v>
      </c>
      <c r="D395" s="9" t="s">
        <v>305</v>
      </c>
      <c r="E395" s="9" t="s">
        <v>166</v>
      </c>
      <c r="F395" s="10">
        <v>73326950</v>
      </c>
      <c r="G395" s="10">
        <v>21621065.059999999</v>
      </c>
      <c r="H395" s="27">
        <f t="shared" si="12"/>
        <v>29.485837144460525</v>
      </c>
      <c r="I395" s="10">
        <f t="shared" si="13"/>
        <v>-51705884.939999998</v>
      </c>
    </row>
    <row r="396" spans="1:9" ht="24" outlineLevel="5" x14ac:dyDescent="0.2">
      <c r="A396" s="8" t="s">
        <v>12</v>
      </c>
      <c r="B396" s="9" t="s">
        <v>272</v>
      </c>
      <c r="C396" s="9" t="s">
        <v>160</v>
      </c>
      <c r="D396" s="9" t="s">
        <v>305</v>
      </c>
      <c r="E396" s="9" t="s">
        <v>13</v>
      </c>
      <c r="F396" s="10">
        <v>422250</v>
      </c>
      <c r="G396" s="10"/>
      <c r="H396" s="27">
        <f t="shared" si="12"/>
        <v>0</v>
      </c>
      <c r="I396" s="10">
        <f t="shared" si="13"/>
        <v>-422250</v>
      </c>
    </row>
    <row r="397" spans="1:9" ht="24" outlineLevel="4" x14ac:dyDescent="0.2">
      <c r="A397" s="5" t="s">
        <v>306</v>
      </c>
      <c r="B397" s="6" t="s">
        <v>272</v>
      </c>
      <c r="C397" s="6" t="s">
        <v>160</v>
      </c>
      <c r="D397" s="6" t="s">
        <v>307</v>
      </c>
      <c r="E397" s="6" t="s">
        <v>1</v>
      </c>
      <c r="F397" s="7">
        <v>43377200</v>
      </c>
      <c r="G397" s="7">
        <v>21353950.670000002</v>
      </c>
      <c r="H397" s="27">
        <f t="shared" si="12"/>
        <v>49.228513297308268</v>
      </c>
      <c r="I397" s="10">
        <f t="shared" si="13"/>
        <v>-22023249.329999998</v>
      </c>
    </row>
    <row r="398" spans="1:9" outlineLevel="5" x14ac:dyDescent="0.2">
      <c r="A398" s="8" t="s">
        <v>165</v>
      </c>
      <c r="B398" s="9" t="s">
        <v>272</v>
      </c>
      <c r="C398" s="9" t="s">
        <v>160</v>
      </c>
      <c r="D398" s="9" t="s">
        <v>307</v>
      </c>
      <c r="E398" s="9" t="s">
        <v>166</v>
      </c>
      <c r="F398" s="10">
        <v>43377200</v>
      </c>
      <c r="G398" s="10">
        <v>21353950.670000002</v>
      </c>
      <c r="H398" s="27">
        <f t="shared" si="12"/>
        <v>49.228513297308268</v>
      </c>
      <c r="I398" s="10">
        <f t="shared" si="13"/>
        <v>-22023249.329999998</v>
      </c>
    </row>
    <row r="399" spans="1:9" ht="24" outlineLevel="4" x14ac:dyDescent="0.2">
      <c r="A399" s="5" t="s">
        <v>308</v>
      </c>
      <c r="B399" s="6" t="s">
        <v>272</v>
      </c>
      <c r="C399" s="6" t="s">
        <v>160</v>
      </c>
      <c r="D399" s="6" t="s">
        <v>309</v>
      </c>
      <c r="E399" s="6" t="s">
        <v>1</v>
      </c>
      <c r="F399" s="7">
        <v>185886900</v>
      </c>
      <c r="G399" s="7">
        <v>69498308.640000001</v>
      </c>
      <c r="H399" s="27">
        <f t="shared" si="12"/>
        <v>37.387416025551026</v>
      </c>
      <c r="I399" s="10">
        <f t="shared" si="13"/>
        <v>-116388591.36</v>
      </c>
    </row>
    <row r="400" spans="1:9" outlineLevel="5" x14ac:dyDescent="0.2">
      <c r="A400" s="8" t="s">
        <v>165</v>
      </c>
      <c r="B400" s="9" t="s">
        <v>272</v>
      </c>
      <c r="C400" s="9" t="s">
        <v>160</v>
      </c>
      <c r="D400" s="9" t="s">
        <v>310</v>
      </c>
      <c r="E400" s="9" t="s">
        <v>166</v>
      </c>
      <c r="F400" s="10">
        <v>25502200</v>
      </c>
      <c r="G400" s="10">
        <v>13016629.560000001</v>
      </c>
      <c r="H400" s="27">
        <f t="shared" si="12"/>
        <v>51.041202562916141</v>
      </c>
      <c r="I400" s="10">
        <f t="shared" si="13"/>
        <v>-12485570.439999999</v>
      </c>
    </row>
    <row r="401" spans="1:9" outlineLevel="5" x14ac:dyDescent="0.2">
      <c r="A401" s="8" t="s">
        <v>165</v>
      </c>
      <c r="B401" s="9" t="s">
        <v>272</v>
      </c>
      <c r="C401" s="9" t="s">
        <v>160</v>
      </c>
      <c r="D401" s="9" t="s">
        <v>311</v>
      </c>
      <c r="E401" s="9" t="s">
        <v>166</v>
      </c>
      <c r="F401" s="10">
        <v>9055000</v>
      </c>
      <c r="G401" s="10"/>
      <c r="H401" s="27">
        <f t="shared" si="12"/>
        <v>0</v>
      </c>
      <c r="I401" s="10">
        <f t="shared" si="13"/>
        <v>-9055000</v>
      </c>
    </row>
    <row r="402" spans="1:9" outlineLevel="5" x14ac:dyDescent="0.2">
      <c r="A402" s="8" t="s">
        <v>165</v>
      </c>
      <c r="B402" s="9" t="s">
        <v>272</v>
      </c>
      <c r="C402" s="9" t="s">
        <v>160</v>
      </c>
      <c r="D402" s="9" t="s">
        <v>312</v>
      </c>
      <c r="E402" s="9" t="s">
        <v>166</v>
      </c>
      <c r="F402" s="10">
        <v>7660600</v>
      </c>
      <c r="G402" s="10">
        <v>5332976.82</v>
      </c>
      <c r="H402" s="27">
        <f t="shared" si="12"/>
        <v>69.615654387384808</v>
      </c>
      <c r="I402" s="10">
        <f t="shared" si="13"/>
        <v>-2327623.1799999997</v>
      </c>
    </row>
    <row r="403" spans="1:9" outlineLevel="5" x14ac:dyDescent="0.2">
      <c r="A403" s="8" t="s">
        <v>165</v>
      </c>
      <c r="B403" s="9" t="s">
        <v>272</v>
      </c>
      <c r="C403" s="9" t="s">
        <v>160</v>
      </c>
      <c r="D403" s="9" t="s">
        <v>313</v>
      </c>
      <c r="E403" s="9" t="s">
        <v>166</v>
      </c>
      <c r="F403" s="10">
        <v>3979200</v>
      </c>
      <c r="G403" s="10">
        <v>3580301.49</v>
      </c>
      <c r="H403" s="27">
        <f t="shared" si="12"/>
        <v>89.975409378769612</v>
      </c>
      <c r="I403" s="10">
        <f t="shared" si="13"/>
        <v>-398898.50999999978</v>
      </c>
    </row>
    <row r="404" spans="1:9" outlineLevel="5" x14ac:dyDescent="0.2">
      <c r="A404" s="8" t="s">
        <v>165</v>
      </c>
      <c r="B404" s="9" t="s">
        <v>272</v>
      </c>
      <c r="C404" s="9" t="s">
        <v>160</v>
      </c>
      <c r="D404" s="9" t="s">
        <v>314</v>
      </c>
      <c r="E404" s="9" t="s">
        <v>166</v>
      </c>
      <c r="F404" s="10">
        <v>79613850</v>
      </c>
      <c r="G404" s="10">
        <v>24025887.16</v>
      </c>
      <c r="H404" s="27">
        <f t="shared" si="12"/>
        <v>30.178024502018179</v>
      </c>
      <c r="I404" s="10">
        <f t="shared" si="13"/>
        <v>-55587962.840000004</v>
      </c>
    </row>
    <row r="405" spans="1:9" ht="24" outlineLevel="5" x14ac:dyDescent="0.2">
      <c r="A405" s="8" t="s">
        <v>12</v>
      </c>
      <c r="B405" s="9" t="s">
        <v>272</v>
      </c>
      <c r="C405" s="9" t="s">
        <v>160</v>
      </c>
      <c r="D405" s="9" t="s">
        <v>314</v>
      </c>
      <c r="E405" s="9" t="s">
        <v>13</v>
      </c>
      <c r="F405" s="10">
        <v>772950</v>
      </c>
      <c r="G405" s="10">
        <v>10188</v>
      </c>
      <c r="H405" s="27">
        <f t="shared" si="12"/>
        <v>1.3180671453522219</v>
      </c>
      <c r="I405" s="10">
        <f t="shared" si="13"/>
        <v>-762762</v>
      </c>
    </row>
    <row r="406" spans="1:9" outlineLevel="5" x14ac:dyDescent="0.2">
      <c r="A406" s="8" t="s">
        <v>165</v>
      </c>
      <c r="B406" s="9" t="s">
        <v>272</v>
      </c>
      <c r="C406" s="9" t="s">
        <v>160</v>
      </c>
      <c r="D406" s="9" t="s">
        <v>315</v>
      </c>
      <c r="E406" s="9" t="s">
        <v>166</v>
      </c>
      <c r="F406" s="10">
        <v>374000</v>
      </c>
      <c r="G406" s="10"/>
      <c r="H406" s="27">
        <f t="shared" si="12"/>
        <v>0</v>
      </c>
      <c r="I406" s="10">
        <f t="shared" si="13"/>
        <v>-374000</v>
      </c>
    </row>
    <row r="407" spans="1:9" outlineLevel="5" x14ac:dyDescent="0.2">
      <c r="A407" s="8" t="s">
        <v>165</v>
      </c>
      <c r="B407" s="9" t="s">
        <v>272</v>
      </c>
      <c r="C407" s="9" t="s">
        <v>160</v>
      </c>
      <c r="D407" s="9" t="s">
        <v>316</v>
      </c>
      <c r="E407" s="9" t="s">
        <v>166</v>
      </c>
      <c r="F407" s="10">
        <v>415100</v>
      </c>
      <c r="G407" s="10">
        <v>286954.64</v>
      </c>
      <c r="H407" s="27">
        <f t="shared" si="12"/>
        <v>69.129038785834737</v>
      </c>
      <c r="I407" s="10">
        <f t="shared" si="13"/>
        <v>-128145.35999999999</v>
      </c>
    </row>
    <row r="408" spans="1:9" outlineLevel="5" x14ac:dyDescent="0.2">
      <c r="A408" s="8" t="s">
        <v>165</v>
      </c>
      <c r="B408" s="9" t="s">
        <v>272</v>
      </c>
      <c r="C408" s="9" t="s">
        <v>160</v>
      </c>
      <c r="D408" s="9" t="s">
        <v>317</v>
      </c>
      <c r="E408" s="9" t="s">
        <v>166</v>
      </c>
      <c r="F408" s="10">
        <v>64000</v>
      </c>
      <c r="G408" s="10">
        <v>63948.56</v>
      </c>
      <c r="H408" s="27">
        <f t="shared" si="12"/>
        <v>99.919624999999996</v>
      </c>
      <c r="I408" s="10">
        <f t="shared" si="13"/>
        <v>-51.440000000002328</v>
      </c>
    </row>
    <row r="409" spans="1:9" outlineLevel="5" x14ac:dyDescent="0.2">
      <c r="A409" s="8" t="s">
        <v>165</v>
      </c>
      <c r="B409" s="9" t="s">
        <v>272</v>
      </c>
      <c r="C409" s="9" t="s">
        <v>160</v>
      </c>
      <c r="D409" s="9" t="s">
        <v>318</v>
      </c>
      <c r="E409" s="9" t="s">
        <v>166</v>
      </c>
      <c r="F409" s="10">
        <v>3106250</v>
      </c>
      <c r="G409" s="10">
        <v>1313769.24</v>
      </c>
      <c r="H409" s="27">
        <f t="shared" si="12"/>
        <v>42.294381971830987</v>
      </c>
      <c r="I409" s="10">
        <f t="shared" si="13"/>
        <v>-1792480.76</v>
      </c>
    </row>
    <row r="410" spans="1:9" ht="24" outlineLevel="5" x14ac:dyDescent="0.2">
      <c r="A410" s="8" t="s">
        <v>12</v>
      </c>
      <c r="B410" s="9" t="s">
        <v>272</v>
      </c>
      <c r="C410" s="9" t="s">
        <v>160</v>
      </c>
      <c r="D410" s="9" t="s">
        <v>318</v>
      </c>
      <c r="E410" s="9" t="s">
        <v>13</v>
      </c>
      <c r="F410" s="10">
        <v>30150</v>
      </c>
      <c r="G410" s="10">
        <v>8448</v>
      </c>
      <c r="H410" s="27">
        <f t="shared" si="12"/>
        <v>28.019900497512438</v>
      </c>
      <c r="I410" s="10">
        <f t="shared" si="13"/>
        <v>-21702</v>
      </c>
    </row>
    <row r="411" spans="1:9" outlineLevel="5" x14ac:dyDescent="0.2">
      <c r="A411" s="8" t="s">
        <v>165</v>
      </c>
      <c r="B411" s="9" t="s">
        <v>272</v>
      </c>
      <c r="C411" s="9" t="s">
        <v>160</v>
      </c>
      <c r="D411" s="9" t="s">
        <v>319</v>
      </c>
      <c r="E411" s="9" t="s">
        <v>166</v>
      </c>
      <c r="F411" s="10">
        <v>21139000</v>
      </c>
      <c r="G411" s="10"/>
      <c r="H411" s="27">
        <f t="shared" si="12"/>
        <v>0</v>
      </c>
      <c r="I411" s="10">
        <f t="shared" si="13"/>
        <v>-21139000</v>
      </c>
    </row>
    <row r="412" spans="1:9" outlineLevel="5" x14ac:dyDescent="0.2">
      <c r="A412" s="8" t="s">
        <v>165</v>
      </c>
      <c r="B412" s="9" t="s">
        <v>272</v>
      </c>
      <c r="C412" s="9" t="s">
        <v>160</v>
      </c>
      <c r="D412" s="9" t="s">
        <v>320</v>
      </c>
      <c r="E412" s="9" t="s">
        <v>166</v>
      </c>
      <c r="F412" s="10">
        <v>5388700</v>
      </c>
      <c r="G412" s="10">
        <v>3571122.38</v>
      </c>
      <c r="H412" s="27">
        <f t="shared" si="12"/>
        <v>66.270573236587666</v>
      </c>
      <c r="I412" s="10">
        <f t="shared" si="13"/>
        <v>-1817577.62</v>
      </c>
    </row>
    <row r="413" spans="1:9" outlineLevel="5" x14ac:dyDescent="0.2">
      <c r="A413" s="8" t="s">
        <v>165</v>
      </c>
      <c r="B413" s="9" t="s">
        <v>272</v>
      </c>
      <c r="C413" s="9" t="s">
        <v>160</v>
      </c>
      <c r="D413" s="9" t="s">
        <v>321</v>
      </c>
      <c r="E413" s="9" t="s">
        <v>166</v>
      </c>
      <c r="F413" s="10">
        <v>1783500</v>
      </c>
      <c r="G413" s="10">
        <v>1637119.26</v>
      </c>
      <c r="H413" s="27">
        <f t="shared" si="12"/>
        <v>91.79250126156434</v>
      </c>
      <c r="I413" s="10">
        <f t="shared" si="13"/>
        <v>-146380.74</v>
      </c>
    </row>
    <row r="414" spans="1:9" outlineLevel="5" x14ac:dyDescent="0.2">
      <c r="A414" s="8" t="s">
        <v>165</v>
      </c>
      <c r="B414" s="9" t="s">
        <v>272</v>
      </c>
      <c r="C414" s="9" t="s">
        <v>160</v>
      </c>
      <c r="D414" s="9" t="s">
        <v>322</v>
      </c>
      <c r="E414" s="9" t="s">
        <v>166</v>
      </c>
      <c r="F414" s="10">
        <v>19968350</v>
      </c>
      <c r="G414" s="10">
        <v>13628092.289999999</v>
      </c>
      <c r="H414" s="27">
        <f t="shared" si="12"/>
        <v>68.248464645301183</v>
      </c>
      <c r="I414" s="10">
        <f t="shared" si="13"/>
        <v>-6340257.7100000009</v>
      </c>
    </row>
    <row r="415" spans="1:9" ht="24" outlineLevel="5" x14ac:dyDescent="0.2">
      <c r="A415" s="8" t="s">
        <v>12</v>
      </c>
      <c r="B415" s="9" t="s">
        <v>272</v>
      </c>
      <c r="C415" s="9" t="s">
        <v>160</v>
      </c>
      <c r="D415" s="9" t="s">
        <v>322</v>
      </c>
      <c r="E415" s="9" t="s">
        <v>13</v>
      </c>
      <c r="F415" s="10">
        <v>420750</v>
      </c>
      <c r="G415" s="10">
        <v>94722</v>
      </c>
      <c r="H415" s="27">
        <f t="shared" si="12"/>
        <v>22.5126559714795</v>
      </c>
      <c r="I415" s="10">
        <f t="shared" si="13"/>
        <v>-326028</v>
      </c>
    </row>
    <row r="416" spans="1:9" outlineLevel="5" x14ac:dyDescent="0.2">
      <c r="A416" s="8" t="s">
        <v>165</v>
      </c>
      <c r="B416" s="9" t="s">
        <v>272</v>
      </c>
      <c r="C416" s="9" t="s">
        <v>160</v>
      </c>
      <c r="D416" s="9" t="s">
        <v>323</v>
      </c>
      <c r="E416" s="9" t="s">
        <v>166</v>
      </c>
      <c r="F416" s="10">
        <v>609900</v>
      </c>
      <c r="G416" s="10">
        <v>146613.37</v>
      </c>
      <c r="H416" s="27">
        <f t="shared" si="12"/>
        <v>24.038919494999181</v>
      </c>
      <c r="I416" s="10">
        <f t="shared" si="13"/>
        <v>-463286.63</v>
      </c>
    </row>
    <row r="417" spans="1:9" ht="24" outlineLevel="5" x14ac:dyDescent="0.2">
      <c r="A417" s="8" t="s">
        <v>12</v>
      </c>
      <c r="B417" s="9" t="s">
        <v>272</v>
      </c>
      <c r="C417" s="9" t="s">
        <v>160</v>
      </c>
      <c r="D417" s="9" t="s">
        <v>323</v>
      </c>
      <c r="E417" s="9" t="s">
        <v>13</v>
      </c>
      <c r="F417" s="10">
        <v>5900</v>
      </c>
      <c r="G417" s="10"/>
      <c r="H417" s="27">
        <f t="shared" si="12"/>
        <v>0</v>
      </c>
      <c r="I417" s="10">
        <f t="shared" si="13"/>
        <v>-5900</v>
      </c>
    </row>
    <row r="418" spans="1:9" outlineLevel="5" x14ac:dyDescent="0.2">
      <c r="A418" s="8" t="s">
        <v>165</v>
      </c>
      <c r="B418" s="9" t="s">
        <v>272</v>
      </c>
      <c r="C418" s="9" t="s">
        <v>160</v>
      </c>
      <c r="D418" s="9" t="s">
        <v>324</v>
      </c>
      <c r="E418" s="9" t="s">
        <v>166</v>
      </c>
      <c r="F418" s="10">
        <v>112400</v>
      </c>
      <c r="G418" s="10">
        <v>73787.34</v>
      </c>
      <c r="H418" s="27">
        <f t="shared" si="12"/>
        <v>65.647099644128119</v>
      </c>
      <c r="I418" s="10">
        <f t="shared" si="13"/>
        <v>-38612.660000000003</v>
      </c>
    </row>
    <row r="419" spans="1:9" outlineLevel="5" x14ac:dyDescent="0.2">
      <c r="A419" s="8" t="s">
        <v>165</v>
      </c>
      <c r="B419" s="9" t="s">
        <v>272</v>
      </c>
      <c r="C419" s="9" t="s">
        <v>160</v>
      </c>
      <c r="D419" s="9" t="s">
        <v>325</v>
      </c>
      <c r="E419" s="9" t="s">
        <v>166</v>
      </c>
      <c r="F419" s="10">
        <v>75000</v>
      </c>
      <c r="G419" s="10"/>
      <c r="H419" s="27">
        <f t="shared" si="12"/>
        <v>0</v>
      </c>
      <c r="I419" s="10">
        <f t="shared" si="13"/>
        <v>-75000</v>
      </c>
    </row>
    <row r="420" spans="1:9" outlineLevel="5" x14ac:dyDescent="0.2">
      <c r="A420" s="8" t="s">
        <v>165</v>
      </c>
      <c r="B420" s="9" t="s">
        <v>272</v>
      </c>
      <c r="C420" s="9" t="s">
        <v>160</v>
      </c>
      <c r="D420" s="9" t="s">
        <v>326</v>
      </c>
      <c r="E420" s="9" t="s">
        <v>166</v>
      </c>
      <c r="F420" s="10">
        <v>2988900</v>
      </c>
      <c r="G420" s="10">
        <v>1439270</v>
      </c>
      <c r="H420" s="27">
        <f t="shared" si="12"/>
        <v>48.153835859346252</v>
      </c>
      <c r="I420" s="10">
        <f t="shared" si="13"/>
        <v>-1549630</v>
      </c>
    </row>
    <row r="421" spans="1:9" outlineLevel="5" x14ac:dyDescent="0.2">
      <c r="A421" s="8" t="s">
        <v>165</v>
      </c>
      <c r="B421" s="9" t="s">
        <v>272</v>
      </c>
      <c r="C421" s="9" t="s">
        <v>160</v>
      </c>
      <c r="D421" s="9" t="s">
        <v>327</v>
      </c>
      <c r="E421" s="9" t="s">
        <v>166</v>
      </c>
      <c r="F421" s="10">
        <v>1067000</v>
      </c>
      <c r="G421" s="10">
        <v>500661.64</v>
      </c>
      <c r="H421" s="27">
        <f t="shared" si="12"/>
        <v>46.922365510777887</v>
      </c>
      <c r="I421" s="10">
        <f t="shared" si="13"/>
        <v>-566338.36</v>
      </c>
    </row>
    <row r="422" spans="1:9" outlineLevel="5" x14ac:dyDescent="0.2">
      <c r="A422" s="8" t="s">
        <v>165</v>
      </c>
      <c r="B422" s="9" t="s">
        <v>272</v>
      </c>
      <c r="C422" s="9" t="s">
        <v>160</v>
      </c>
      <c r="D422" s="9" t="s">
        <v>328</v>
      </c>
      <c r="E422" s="9" t="s">
        <v>166</v>
      </c>
      <c r="F422" s="10">
        <v>1754200</v>
      </c>
      <c r="G422" s="10">
        <v>767816.89</v>
      </c>
      <c r="H422" s="27">
        <f t="shared" si="12"/>
        <v>43.770202371451376</v>
      </c>
      <c r="I422" s="10">
        <f t="shared" si="13"/>
        <v>-986383.11</v>
      </c>
    </row>
    <row r="423" spans="1:9" outlineLevel="3" x14ac:dyDescent="0.2">
      <c r="A423" s="5" t="s">
        <v>60</v>
      </c>
      <c r="B423" s="6" t="s">
        <v>272</v>
      </c>
      <c r="C423" s="6" t="s">
        <v>160</v>
      </c>
      <c r="D423" s="6" t="s">
        <v>61</v>
      </c>
      <c r="E423" s="6" t="s">
        <v>1</v>
      </c>
      <c r="F423" s="7">
        <v>1304940</v>
      </c>
      <c r="G423" s="7">
        <v>713000</v>
      </c>
      <c r="H423" s="27">
        <f t="shared" si="12"/>
        <v>54.638527441874714</v>
      </c>
      <c r="I423" s="10">
        <f t="shared" si="13"/>
        <v>-591940</v>
      </c>
    </row>
    <row r="424" spans="1:9" outlineLevel="5" x14ac:dyDescent="0.2">
      <c r="A424" s="8" t="s">
        <v>163</v>
      </c>
      <c r="B424" s="9" t="s">
        <v>272</v>
      </c>
      <c r="C424" s="9" t="s">
        <v>160</v>
      </c>
      <c r="D424" s="9" t="s">
        <v>329</v>
      </c>
      <c r="E424" s="9" t="s">
        <v>330</v>
      </c>
      <c r="F424" s="10"/>
      <c r="G424" s="10"/>
      <c r="H424" s="27"/>
      <c r="I424" s="10">
        <f t="shared" si="13"/>
        <v>0</v>
      </c>
    </row>
    <row r="425" spans="1:9" outlineLevel="5" x14ac:dyDescent="0.2">
      <c r="A425" s="8" t="s">
        <v>64</v>
      </c>
      <c r="B425" s="9" t="s">
        <v>272</v>
      </c>
      <c r="C425" s="9" t="s">
        <v>160</v>
      </c>
      <c r="D425" s="9" t="s">
        <v>329</v>
      </c>
      <c r="E425" s="9" t="s">
        <v>65</v>
      </c>
      <c r="F425" s="10">
        <v>94400</v>
      </c>
      <c r="G425" s="10">
        <v>58250</v>
      </c>
      <c r="H425" s="27">
        <f t="shared" si="12"/>
        <v>61.705508474576277</v>
      </c>
      <c r="I425" s="10">
        <f t="shared" si="13"/>
        <v>-36150</v>
      </c>
    </row>
    <row r="426" spans="1:9" outlineLevel="5" x14ac:dyDescent="0.2">
      <c r="A426" s="8" t="s">
        <v>163</v>
      </c>
      <c r="B426" s="9" t="s">
        <v>272</v>
      </c>
      <c r="C426" s="9" t="s">
        <v>160</v>
      </c>
      <c r="D426" s="9" t="s">
        <v>331</v>
      </c>
      <c r="E426" s="9" t="s">
        <v>330</v>
      </c>
      <c r="F426" s="10"/>
      <c r="G426" s="10"/>
      <c r="H426" s="27"/>
      <c r="I426" s="10">
        <f t="shared" si="13"/>
        <v>0</v>
      </c>
    </row>
    <row r="427" spans="1:9" outlineLevel="5" x14ac:dyDescent="0.2">
      <c r="A427" s="8" t="s">
        <v>64</v>
      </c>
      <c r="B427" s="9" t="s">
        <v>272</v>
      </c>
      <c r="C427" s="9" t="s">
        <v>160</v>
      </c>
      <c r="D427" s="9" t="s">
        <v>331</v>
      </c>
      <c r="E427" s="9" t="s">
        <v>65</v>
      </c>
      <c r="F427" s="10">
        <v>455300</v>
      </c>
      <c r="G427" s="10">
        <v>158000</v>
      </c>
      <c r="H427" s="27">
        <f t="shared" si="12"/>
        <v>34.702394025916981</v>
      </c>
      <c r="I427" s="10">
        <f t="shared" si="13"/>
        <v>-297300</v>
      </c>
    </row>
    <row r="428" spans="1:9" outlineLevel="5" x14ac:dyDescent="0.2">
      <c r="A428" s="8" t="s">
        <v>163</v>
      </c>
      <c r="B428" s="9" t="s">
        <v>272</v>
      </c>
      <c r="C428" s="9" t="s">
        <v>160</v>
      </c>
      <c r="D428" s="9" t="s">
        <v>332</v>
      </c>
      <c r="E428" s="9" t="s">
        <v>330</v>
      </c>
      <c r="F428" s="10"/>
      <c r="G428" s="10"/>
      <c r="H428" s="27"/>
      <c r="I428" s="10">
        <f t="shared" si="13"/>
        <v>0</v>
      </c>
    </row>
    <row r="429" spans="1:9" outlineLevel="5" x14ac:dyDescent="0.2">
      <c r="A429" s="8" t="s">
        <v>64</v>
      </c>
      <c r="B429" s="9" t="s">
        <v>272</v>
      </c>
      <c r="C429" s="9" t="s">
        <v>160</v>
      </c>
      <c r="D429" s="9" t="s">
        <v>332</v>
      </c>
      <c r="E429" s="9" t="s">
        <v>65</v>
      </c>
      <c r="F429" s="10">
        <v>5000</v>
      </c>
      <c r="G429" s="10"/>
      <c r="H429" s="27">
        <f t="shared" si="12"/>
        <v>0</v>
      </c>
      <c r="I429" s="10">
        <f t="shared" si="13"/>
        <v>-5000</v>
      </c>
    </row>
    <row r="430" spans="1:9" outlineLevel="5" x14ac:dyDescent="0.2">
      <c r="A430" s="8" t="s">
        <v>163</v>
      </c>
      <c r="B430" s="9" t="s">
        <v>272</v>
      </c>
      <c r="C430" s="9" t="s">
        <v>160</v>
      </c>
      <c r="D430" s="9" t="s">
        <v>333</v>
      </c>
      <c r="E430" s="9" t="s">
        <v>330</v>
      </c>
      <c r="F430" s="10"/>
      <c r="G430" s="10"/>
      <c r="H430" s="27"/>
      <c r="I430" s="10">
        <f t="shared" si="13"/>
        <v>0</v>
      </c>
    </row>
    <row r="431" spans="1:9" outlineLevel="5" x14ac:dyDescent="0.2">
      <c r="A431" s="8" t="s">
        <v>64</v>
      </c>
      <c r="B431" s="9" t="s">
        <v>272</v>
      </c>
      <c r="C431" s="9" t="s">
        <v>160</v>
      </c>
      <c r="D431" s="9" t="s">
        <v>333</v>
      </c>
      <c r="E431" s="9" t="s">
        <v>65</v>
      </c>
      <c r="F431" s="10">
        <v>401340</v>
      </c>
      <c r="G431" s="10">
        <v>147850</v>
      </c>
      <c r="H431" s="27">
        <f t="shared" si="12"/>
        <v>36.839089051676879</v>
      </c>
      <c r="I431" s="10">
        <f t="shared" si="13"/>
        <v>-253490</v>
      </c>
    </row>
    <row r="432" spans="1:9" outlineLevel="5" x14ac:dyDescent="0.2">
      <c r="A432" s="8" t="s">
        <v>163</v>
      </c>
      <c r="B432" s="9" t="s">
        <v>272</v>
      </c>
      <c r="C432" s="9" t="s">
        <v>160</v>
      </c>
      <c r="D432" s="9" t="s">
        <v>334</v>
      </c>
      <c r="E432" s="9" t="s">
        <v>330</v>
      </c>
      <c r="F432" s="10"/>
      <c r="G432" s="10"/>
      <c r="H432" s="27"/>
      <c r="I432" s="10">
        <f t="shared" si="13"/>
        <v>0</v>
      </c>
    </row>
    <row r="433" spans="1:9" outlineLevel="5" x14ac:dyDescent="0.2">
      <c r="A433" s="8" t="s">
        <v>64</v>
      </c>
      <c r="B433" s="9" t="s">
        <v>272</v>
      </c>
      <c r="C433" s="9" t="s">
        <v>160</v>
      </c>
      <c r="D433" s="9" t="s">
        <v>334</v>
      </c>
      <c r="E433" s="9" t="s">
        <v>65</v>
      </c>
      <c r="F433" s="10">
        <v>348900</v>
      </c>
      <c r="G433" s="10">
        <v>348900</v>
      </c>
      <c r="H433" s="27">
        <f t="shared" si="12"/>
        <v>100</v>
      </c>
      <c r="I433" s="10">
        <f t="shared" si="13"/>
        <v>0</v>
      </c>
    </row>
    <row r="434" spans="1:9" outlineLevel="2" x14ac:dyDescent="0.2">
      <c r="A434" s="5" t="s">
        <v>179</v>
      </c>
      <c r="B434" s="6" t="s">
        <v>272</v>
      </c>
      <c r="C434" s="6" t="s">
        <v>180</v>
      </c>
      <c r="D434" s="6" t="s">
        <v>1</v>
      </c>
      <c r="E434" s="6" t="s">
        <v>1</v>
      </c>
      <c r="F434" s="7">
        <v>13574600</v>
      </c>
      <c r="G434" s="7">
        <v>7900428.1699999999</v>
      </c>
      <c r="H434" s="27">
        <f t="shared" si="12"/>
        <v>58.200080812694296</v>
      </c>
      <c r="I434" s="10">
        <f t="shared" si="13"/>
        <v>-5674171.8300000001</v>
      </c>
    </row>
    <row r="435" spans="1:9" outlineLevel="3" x14ac:dyDescent="0.2">
      <c r="A435" s="5" t="s">
        <v>181</v>
      </c>
      <c r="B435" s="6" t="s">
        <v>272</v>
      </c>
      <c r="C435" s="6" t="s">
        <v>180</v>
      </c>
      <c r="D435" s="6" t="s">
        <v>182</v>
      </c>
      <c r="E435" s="6" t="s">
        <v>1</v>
      </c>
      <c r="F435" s="7"/>
      <c r="G435" s="7"/>
      <c r="H435" s="27"/>
      <c r="I435" s="10">
        <f t="shared" si="13"/>
        <v>0</v>
      </c>
    </row>
    <row r="436" spans="1:9" ht="48" outlineLevel="4" x14ac:dyDescent="0.2">
      <c r="A436" s="5" t="s">
        <v>183</v>
      </c>
      <c r="B436" s="6" t="s">
        <v>272</v>
      </c>
      <c r="C436" s="6" t="s">
        <v>180</v>
      </c>
      <c r="D436" s="6" t="s">
        <v>184</v>
      </c>
      <c r="E436" s="6" t="s">
        <v>1</v>
      </c>
      <c r="F436" s="7"/>
      <c r="G436" s="7"/>
      <c r="H436" s="27"/>
      <c r="I436" s="10">
        <f t="shared" si="13"/>
        <v>0</v>
      </c>
    </row>
    <row r="437" spans="1:9" outlineLevel="5" x14ac:dyDescent="0.2">
      <c r="A437" s="8" t="s">
        <v>165</v>
      </c>
      <c r="B437" s="9" t="s">
        <v>272</v>
      </c>
      <c r="C437" s="9" t="s">
        <v>180</v>
      </c>
      <c r="D437" s="9" t="s">
        <v>185</v>
      </c>
      <c r="E437" s="9" t="s">
        <v>166</v>
      </c>
      <c r="F437" s="10"/>
      <c r="G437" s="10"/>
      <c r="H437" s="27"/>
      <c r="I437" s="10">
        <f t="shared" si="13"/>
        <v>0</v>
      </c>
    </row>
    <row r="438" spans="1:9" outlineLevel="3" x14ac:dyDescent="0.2">
      <c r="A438" s="5" t="s">
        <v>258</v>
      </c>
      <c r="B438" s="6" t="s">
        <v>272</v>
      </c>
      <c r="C438" s="6" t="s">
        <v>180</v>
      </c>
      <c r="D438" s="6" t="s">
        <v>259</v>
      </c>
      <c r="E438" s="6" t="s">
        <v>1</v>
      </c>
      <c r="F438" s="7">
        <v>13574600</v>
      </c>
      <c r="G438" s="7">
        <v>7900428.1699999999</v>
      </c>
      <c r="H438" s="27">
        <f t="shared" si="12"/>
        <v>58.200080812694296</v>
      </c>
      <c r="I438" s="10">
        <f t="shared" si="13"/>
        <v>-5674171.8300000001</v>
      </c>
    </row>
    <row r="439" spans="1:9" ht="36" outlineLevel="4" x14ac:dyDescent="0.2">
      <c r="A439" s="5" t="s">
        <v>335</v>
      </c>
      <c r="B439" s="6" t="s">
        <v>272</v>
      </c>
      <c r="C439" s="6" t="s">
        <v>180</v>
      </c>
      <c r="D439" s="6" t="s">
        <v>336</v>
      </c>
      <c r="E439" s="6" t="s">
        <v>1</v>
      </c>
      <c r="F439" s="7">
        <v>13574600</v>
      </c>
      <c r="G439" s="7">
        <v>7900428.1699999999</v>
      </c>
      <c r="H439" s="27">
        <f t="shared" si="12"/>
        <v>58.200080812694296</v>
      </c>
      <c r="I439" s="10">
        <f t="shared" si="13"/>
        <v>-5674171.8300000001</v>
      </c>
    </row>
    <row r="440" spans="1:9" outlineLevel="5" x14ac:dyDescent="0.2">
      <c r="A440" s="8" t="s">
        <v>165</v>
      </c>
      <c r="B440" s="9" t="s">
        <v>272</v>
      </c>
      <c r="C440" s="9" t="s">
        <v>180</v>
      </c>
      <c r="D440" s="9" t="s">
        <v>337</v>
      </c>
      <c r="E440" s="9" t="s">
        <v>166</v>
      </c>
      <c r="F440" s="10">
        <v>1381094.84</v>
      </c>
      <c r="G440" s="10">
        <v>1114673.75</v>
      </c>
      <c r="H440" s="27">
        <f t="shared" si="12"/>
        <v>80.709428325718747</v>
      </c>
      <c r="I440" s="10">
        <f t="shared" si="13"/>
        <v>-266421.09000000008</v>
      </c>
    </row>
    <row r="441" spans="1:9" outlineLevel="5" x14ac:dyDescent="0.2">
      <c r="A441" s="8" t="s">
        <v>165</v>
      </c>
      <c r="B441" s="9" t="s">
        <v>272</v>
      </c>
      <c r="C441" s="9" t="s">
        <v>180</v>
      </c>
      <c r="D441" s="9" t="s">
        <v>338</v>
      </c>
      <c r="E441" s="9" t="s">
        <v>166</v>
      </c>
      <c r="F441" s="10">
        <v>995532.7</v>
      </c>
      <c r="G441" s="10">
        <v>825785.79</v>
      </c>
      <c r="H441" s="27">
        <f t="shared" si="12"/>
        <v>82.949137682770242</v>
      </c>
      <c r="I441" s="10">
        <f t="shared" si="13"/>
        <v>-169746.90999999992</v>
      </c>
    </row>
    <row r="442" spans="1:9" outlineLevel="5" x14ac:dyDescent="0.2">
      <c r="A442" s="8" t="s">
        <v>165</v>
      </c>
      <c r="B442" s="9" t="s">
        <v>272</v>
      </c>
      <c r="C442" s="9" t="s">
        <v>180</v>
      </c>
      <c r="D442" s="9" t="s">
        <v>339</v>
      </c>
      <c r="E442" s="9" t="s">
        <v>166</v>
      </c>
      <c r="F442" s="10">
        <v>11197972.460000001</v>
      </c>
      <c r="G442" s="10">
        <v>5959968.6299999999</v>
      </c>
      <c r="H442" s="27">
        <f t="shared" si="12"/>
        <v>53.223640719687928</v>
      </c>
      <c r="I442" s="10">
        <f t="shared" si="13"/>
        <v>-5238003.830000001</v>
      </c>
    </row>
    <row r="443" spans="1:9" outlineLevel="2" x14ac:dyDescent="0.2">
      <c r="A443" s="5" t="s">
        <v>167</v>
      </c>
      <c r="B443" s="6" t="s">
        <v>272</v>
      </c>
      <c r="C443" s="6" t="s">
        <v>168</v>
      </c>
      <c r="D443" s="6" t="s">
        <v>1</v>
      </c>
      <c r="E443" s="6" t="s">
        <v>1</v>
      </c>
      <c r="F443" s="7">
        <v>16508188</v>
      </c>
      <c r="G443" s="7">
        <v>7723104.8799999999</v>
      </c>
      <c r="H443" s="27">
        <f t="shared" si="12"/>
        <v>46.78348029474828</v>
      </c>
      <c r="I443" s="10">
        <f t="shared" si="13"/>
        <v>-8785083.120000001</v>
      </c>
    </row>
    <row r="444" spans="1:9" ht="48" outlineLevel="3" x14ac:dyDescent="0.2">
      <c r="A444" s="5" t="s">
        <v>8</v>
      </c>
      <c r="B444" s="6" t="s">
        <v>272</v>
      </c>
      <c r="C444" s="6" t="s">
        <v>168</v>
      </c>
      <c r="D444" s="6" t="s">
        <v>9</v>
      </c>
      <c r="E444" s="6" t="s">
        <v>1</v>
      </c>
      <c r="F444" s="7">
        <v>16508188</v>
      </c>
      <c r="G444" s="7">
        <v>7723104.8799999999</v>
      </c>
      <c r="H444" s="27">
        <f t="shared" si="12"/>
        <v>46.78348029474828</v>
      </c>
      <c r="I444" s="10">
        <f t="shared" si="13"/>
        <v>-8785083.120000001</v>
      </c>
    </row>
    <row r="445" spans="1:9" outlineLevel="4" x14ac:dyDescent="0.2">
      <c r="A445" s="5" t="s">
        <v>16</v>
      </c>
      <c r="B445" s="6" t="s">
        <v>272</v>
      </c>
      <c r="C445" s="6" t="s">
        <v>168</v>
      </c>
      <c r="D445" s="6" t="s">
        <v>17</v>
      </c>
      <c r="E445" s="6" t="s">
        <v>1</v>
      </c>
      <c r="F445" s="7">
        <v>16508188</v>
      </c>
      <c r="G445" s="7">
        <v>7723104.8799999999</v>
      </c>
      <c r="H445" s="27">
        <f t="shared" si="12"/>
        <v>46.78348029474828</v>
      </c>
      <c r="I445" s="10">
        <f t="shared" si="13"/>
        <v>-8785083.120000001</v>
      </c>
    </row>
    <row r="446" spans="1:9" ht="24" outlineLevel="5" x14ac:dyDescent="0.2">
      <c r="A446" s="8" t="s">
        <v>12</v>
      </c>
      <c r="B446" s="9" t="s">
        <v>272</v>
      </c>
      <c r="C446" s="9" t="s">
        <v>168</v>
      </c>
      <c r="D446" s="9" t="s">
        <v>17</v>
      </c>
      <c r="E446" s="9" t="s">
        <v>13</v>
      </c>
      <c r="F446" s="10">
        <v>651488</v>
      </c>
      <c r="G446" s="10">
        <v>53371</v>
      </c>
      <c r="H446" s="27">
        <f t="shared" si="12"/>
        <v>8.1921693108698861</v>
      </c>
      <c r="I446" s="10">
        <f t="shared" si="13"/>
        <v>-598117</v>
      </c>
    </row>
    <row r="447" spans="1:9" ht="24" outlineLevel="5" x14ac:dyDescent="0.2">
      <c r="A447" s="8" t="s">
        <v>12</v>
      </c>
      <c r="B447" s="9" t="s">
        <v>272</v>
      </c>
      <c r="C447" s="9" t="s">
        <v>168</v>
      </c>
      <c r="D447" s="9" t="s">
        <v>340</v>
      </c>
      <c r="E447" s="9" t="s">
        <v>13</v>
      </c>
      <c r="F447" s="10">
        <v>2626800</v>
      </c>
      <c r="G447" s="10">
        <v>1193515.18</v>
      </c>
      <c r="H447" s="27">
        <f t="shared" si="12"/>
        <v>45.436088777219432</v>
      </c>
      <c r="I447" s="10">
        <f t="shared" si="13"/>
        <v>-1433284.82</v>
      </c>
    </row>
    <row r="448" spans="1:9" ht="24" outlineLevel="5" x14ac:dyDescent="0.2">
      <c r="A448" s="8" t="s">
        <v>12</v>
      </c>
      <c r="B448" s="9" t="s">
        <v>272</v>
      </c>
      <c r="C448" s="9" t="s">
        <v>168</v>
      </c>
      <c r="D448" s="9" t="s">
        <v>341</v>
      </c>
      <c r="E448" s="9" t="s">
        <v>13</v>
      </c>
      <c r="F448" s="10">
        <v>11634000</v>
      </c>
      <c r="G448" s="10">
        <v>5727052.1299999999</v>
      </c>
      <c r="H448" s="27">
        <f t="shared" si="12"/>
        <v>49.226853446793875</v>
      </c>
      <c r="I448" s="10">
        <f t="shared" si="13"/>
        <v>-5906947.8700000001</v>
      </c>
    </row>
    <row r="449" spans="1:9" ht="24" outlineLevel="5" x14ac:dyDescent="0.2">
      <c r="A449" s="8" t="s">
        <v>12</v>
      </c>
      <c r="B449" s="9" t="s">
        <v>272</v>
      </c>
      <c r="C449" s="9" t="s">
        <v>168</v>
      </c>
      <c r="D449" s="9" t="s">
        <v>342</v>
      </c>
      <c r="E449" s="9" t="s">
        <v>13</v>
      </c>
      <c r="F449" s="10">
        <v>1595900</v>
      </c>
      <c r="G449" s="10">
        <v>749166.57</v>
      </c>
      <c r="H449" s="27">
        <f t="shared" si="12"/>
        <v>46.943202581615381</v>
      </c>
      <c r="I449" s="10">
        <f t="shared" si="13"/>
        <v>-846733.43</v>
      </c>
    </row>
    <row r="450" spans="1:9" ht="24" x14ac:dyDescent="0.2">
      <c r="A450" s="5" t="s">
        <v>343</v>
      </c>
      <c r="B450" s="6" t="s">
        <v>344</v>
      </c>
      <c r="C450" s="6" t="s">
        <v>1</v>
      </c>
      <c r="D450" s="6" t="s">
        <v>1</v>
      </c>
      <c r="E450" s="6" t="s">
        <v>1</v>
      </c>
      <c r="F450" s="7">
        <v>626354183.32000005</v>
      </c>
      <c r="G450" s="7">
        <v>304111699.88</v>
      </c>
      <c r="H450" s="27">
        <f t="shared" si="12"/>
        <v>48.55267322843622</v>
      </c>
      <c r="I450" s="10">
        <f t="shared" si="13"/>
        <v>-322242483.44000006</v>
      </c>
    </row>
    <row r="451" spans="1:9" outlineLevel="1" x14ac:dyDescent="0.2">
      <c r="A451" s="5" t="s">
        <v>125</v>
      </c>
      <c r="B451" s="6" t="s">
        <v>344</v>
      </c>
      <c r="C451" s="6" t="s">
        <v>126</v>
      </c>
      <c r="D451" s="6" t="s">
        <v>1</v>
      </c>
      <c r="E451" s="6" t="s">
        <v>1</v>
      </c>
      <c r="F451" s="7">
        <v>616721193.04999995</v>
      </c>
      <c r="G451" s="7">
        <v>301548749.64999998</v>
      </c>
      <c r="H451" s="27">
        <f t="shared" si="12"/>
        <v>48.895473845918616</v>
      </c>
      <c r="I451" s="10">
        <f t="shared" si="13"/>
        <v>-315172443.39999998</v>
      </c>
    </row>
    <row r="452" spans="1:9" outlineLevel="2" x14ac:dyDescent="0.2">
      <c r="A452" s="5" t="s">
        <v>345</v>
      </c>
      <c r="B452" s="6" t="s">
        <v>344</v>
      </c>
      <c r="C452" s="6" t="s">
        <v>346</v>
      </c>
      <c r="D452" s="6" t="s">
        <v>1</v>
      </c>
      <c r="E452" s="6" t="s">
        <v>1</v>
      </c>
      <c r="F452" s="7">
        <v>225834814</v>
      </c>
      <c r="G452" s="7">
        <v>99954667.030000001</v>
      </c>
      <c r="H452" s="27">
        <f t="shared" si="12"/>
        <v>44.260078975246046</v>
      </c>
      <c r="I452" s="10">
        <f t="shared" si="13"/>
        <v>-125880146.97</v>
      </c>
    </row>
    <row r="453" spans="1:9" outlineLevel="3" x14ac:dyDescent="0.2">
      <c r="A453" s="5" t="s">
        <v>347</v>
      </c>
      <c r="B453" s="6" t="s">
        <v>344</v>
      </c>
      <c r="C453" s="6" t="s">
        <v>346</v>
      </c>
      <c r="D453" s="6" t="s">
        <v>348</v>
      </c>
      <c r="E453" s="6" t="s">
        <v>1</v>
      </c>
      <c r="F453" s="7">
        <v>212838252.66999999</v>
      </c>
      <c r="G453" s="7">
        <v>96152861.909999996</v>
      </c>
      <c r="H453" s="27">
        <f t="shared" si="12"/>
        <v>45.17649468729779</v>
      </c>
      <c r="I453" s="10">
        <f t="shared" si="13"/>
        <v>-116685390.75999999</v>
      </c>
    </row>
    <row r="454" spans="1:9" outlineLevel="4" x14ac:dyDescent="0.2">
      <c r="A454" s="5" t="s">
        <v>51</v>
      </c>
      <c r="B454" s="6" t="s">
        <v>344</v>
      </c>
      <c r="C454" s="6" t="s">
        <v>346</v>
      </c>
      <c r="D454" s="6" t="s">
        <v>349</v>
      </c>
      <c r="E454" s="6" t="s">
        <v>1</v>
      </c>
      <c r="F454" s="7">
        <v>42361559.859999999</v>
      </c>
      <c r="G454" s="7">
        <v>21234814.43</v>
      </c>
      <c r="H454" s="27">
        <f t="shared" si="12"/>
        <v>50.127555501210473</v>
      </c>
      <c r="I454" s="10">
        <f t="shared" si="13"/>
        <v>-21126745.43</v>
      </c>
    </row>
    <row r="455" spans="1:9" ht="36" outlineLevel="5" x14ac:dyDescent="0.2">
      <c r="A455" s="8" t="s">
        <v>53</v>
      </c>
      <c r="B455" s="9" t="s">
        <v>344</v>
      </c>
      <c r="C455" s="9" t="s">
        <v>346</v>
      </c>
      <c r="D455" s="9" t="s">
        <v>350</v>
      </c>
      <c r="E455" s="9" t="s">
        <v>55</v>
      </c>
      <c r="F455" s="10">
        <v>41362228.299999997</v>
      </c>
      <c r="G455" s="10">
        <v>20670400.609999999</v>
      </c>
      <c r="H455" s="27">
        <f t="shared" si="12"/>
        <v>49.974098252341982</v>
      </c>
      <c r="I455" s="10">
        <f t="shared" si="13"/>
        <v>-20691827.689999998</v>
      </c>
    </row>
    <row r="456" spans="1:9" outlineLevel="5" x14ac:dyDescent="0.2">
      <c r="A456" s="8" t="s">
        <v>64</v>
      </c>
      <c r="B456" s="9" t="s">
        <v>344</v>
      </c>
      <c r="C456" s="9" t="s">
        <v>346</v>
      </c>
      <c r="D456" s="9" t="s">
        <v>351</v>
      </c>
      <c r="E456" s="9" t="s">
        <v>65</v>
      </c>
      <c r="F456" s="10">
        <v>999331.56</v>
      </c>
      <c r="G456" s="10">
        <v>564413.81999999995</v>
      </c>
      <c r="H456" s="27">
        <f t="shared" ref="H456:H519" si="14">G456/F456*100</f>
        <v>56.479134912941198</v>
      </c>
      <c r="I456" s="10">
        <f t="shared" ref="I456:I519" si="15">G456-F456</f>
        <v>-434917.74000000011</v>
      </c>
    </row>
    <row r="457" spans="1:9" ht="24" outlineLevel="4" x14ac:dyDescent="0.2">
      <c r="A457" s="5" t="s">
        <v>23</v>
      </c>
      <c r="B457" s="6" t="s">
        <v>344</v>
      </c>
      <c r="C457" s="6" t="s">
        <v>346</v>
      </c>
      <c r="D457" s="6" t="s">
        <v>352</v>
      </c>
      <c r="E457" s="6" t="s">
        <v>1</v>
      </c>
      <c r="F457" s="7">
        <v>3508721.24</v>
      </c>
      <c r="G457" s="7">
        <v>1722064</v>
      </c>
      <c r="H457" s="27">
        <f t="shared" si="14"/>
        <v>49.079533032381903</v>
      </c>
      <c r="I457" s="10">
        <f t="shared" si="15"/>
        <v>-1786657.2400000002</v>
      </c>
    </row>
    <row r="458" spans="1:9" outlineLevel="5" x14ac:dyDescent="0.2">
      <c r="A458" s="8" t="s">
        <v>58</v>
      </c>
      <c r="B458" s="9" t="s">
        <v>344</v>
      </c>
      <c r="C458" s="9" t="s">
        <v>346</v>
      </c>
      <c r="D458" s="9" t="s">
        <v>352</v>
      </c>
      <c r="E458" s="9" t="s">
        <v>59</v>
      </c>
      <c r="F458" s="10">
        <v>3508721.24</v>
      </c>
      <c r="G458" s="10">
        <v>1722064</v>
      </c>
      <c r="H458" s="27">
        <f t="shared" si="14"/>
        <v>49.079533032381903</v>
      </c>
      <c r="I458" s="10">
        <f t="shared" si="15"/>
        <v>-1786657.2400000002</v>
      </c>
    </row>
    <row r="459" spans="1:9" ht="24" outlineLevel="4" x14ac:dyDescent="0.2">
      <c r="A459" s="5" t="s">
        <v>56</v>
      </c>
      <c r="B459" s="6" t="s">
        <v>344</v>
      </c>
      <c r="C459" s="6" t="s">
        <v>346</v>
      </c>
      <c r="D459" s="6" t="s">
        <v>353</v>
      </c>
      <c r="E459" s="6" t="s">
        <v>1</v>
      </c>
      <c r="F459" s="7">
        <v>166967971.56999999</v>
      </c>
      <c r="G459" s="7">
        <v>73195983.480000004</v>
      </c>
      <c r="H459" s="27">
        <f t="shared" si="14"/>
        <v>43.838337851108875</v>
      </c>
      <c r="I459" s="10">
        <f t="shared" si="15"/>
        <v>-93771988.089999989</v>
      </c>
    </row>
    <row r="460" spans="1:9" outlineLevel="5" x14ac:dyDescent="0.2">
      <c r="A460" s="8" t="s">
        <v>58</v>
      </c>
      <c r="B460" s="9" t="s">
        <v>344</v>
      </c>
      <c r="C460" s="9" t="s">
        <v>346</v>
      </c>
      <c r="D460" s="9" t="s">
        <v>353</v>
      </c>
      <c r="E460" s="9" t="s">
        <v>59</v>
      </c>
      <c r="F460" s="10">
        <v>163381371.56999999</v>
      </c>
      <c r="G460" s="10">
        <v>72087146.680000007</v>
      </c>
      <c r="H460" s="27">
        <f t="shared" si="14"/>
        <v>44.122010965683813</v>
      </c>
      <c r="I460" s="10">
        <f t="shared" si="15"/>
        <v>-91294224.889999986</v>
      </c>
    </row>
    <row r="461" spans="1:9" outlineLevel="5" x14ac:dyDescent="0.2">
      <c r="A461" s="8" t="s">
        <v>64</v>
      </c>
      <c r="B461" s="9" t="s">
        <v>344</v>
      </c>
      <c r="C461" s="9" t="s">
        <v>346</v>
      </c>
      <c r="D461" s="9" t="s">
        <v>354</v>
      </c>
      <c r="E461" s="9" t="s">
        <v>65</v>
      </c>
      <c r="F461" s="10">
        <v>27848.35</v>
      </c>
      <c r="G461" s="10">
        <v>23870.01</v>
      </c>
      <c r="H461" s="27">
        <f t="shared" si="14"/>
        <v>85.714270324812787</v>
      </c>
      <c r="I461" s="10">
        <f t="shared" si="15"/>
        <v>-3978.34</v>
      </c>
    </row>
    <row r="462" spans="1:9" ht="24" outlineLevel="5" x14ac:dyDescent="0.2">
      <c r="A462" s="8" t="s">
        <v>355</v>
      </c>
      <c r="B462" s="9" t="s">
        <v>344</v>
      </c>
      <c r="C462" s="9" t="s">
        <v>346</v>
      </c>
      <c r="D462" s="9" t="s">
        <v>354</v>
      </c>
      <c r="E462" s="9" t="s">
        <v>356</v>
      </c>
      <c r="F462" s="10">
        <v>177451.65</v>
      </c>
      <c r="G462" s="10">
        <v>54943.08</v>
      </c>
      <c r="H462" s="27">
        <f t="shared" si="14"/>
        <v>30.962281838461355</v>
      </c>
      <c r="I462" s="10">
        <f t="shared" si="15"/>
        <v>-122508.56999999999</v>
      </c>
    </row>
    <row r="463" spans="1:9" outlineLevel="5" x14ac:dyDescent="0.2">
      <c r="A463" s="8" t="s">
        <v>58</v>
      </c>
      <c r="B463" s="9" t="s">
        <v>344</v>
      </c>
      <c r="C463" s="9" t="s">
        <v>346</v>
      </c>
      <c r="D463" s="9" t="s">
        <v>357</v>
      </c>
      <c r="E463" s="9" t="s">
        <v>59</v>
      </c>
      <c r="F463" s="10">
        <v>3381300</v>
      </c>
      <c r="G463" s="10">
        <v>1030023.71</v>
      </c>
      <c r="H463" s="27">
        <f t="shared" si="14"/>
        <v>30.462357968828556</v>
      </c>
      <c r="I463" s="10">
        <f t="shared" si="15"/>
        <v>-2351276.29</v>
      </c>
    </row>
    <row r="464" spans="1:9" outlineLevel="3" x14ac:dyDescent="0.2">
      <c r="A464" s="5" t="s">
        <v>98</v>
      </c>
      <c r="B464" s="6" t="s">
        <v>344</v>
      </c>
      <c r="C464" s="6" t="s">
        <v>346</v>
      </c>
      <c r="D464" s="6" t="s">
        <v>99</v>
      </c>
      <c r="E464" s="6" t="s">
        <v>1</v>
      </c>
      <c r="F464" s="7">
        <v>6759295.29</v>
      </c>
      <c r="G464" s="7">
        <v>3017499.3</v>
      </c>
      <c r="H464" s="27">
        <f t="shared" si="14"/>
        <v>44.642217428556812</v>
      </c>
      <c r="I464" s="10">
        <f t="shared" si="15"/>
        <v>-3741795.99</v>
      </c>
    </row>
    <row r="465" spans="1:9" ht="36" outlineLevel="4" x14ac:dyDescent="0.2">
      <c r="A465" s="5" t="s">
        <v>358</v>
      </c>
      <c r="B465" s="6" t="s">
        <v>344</v>
      </c>
      <c r="C465" s="6" t="s">
        <v>346</v>
      </c>
      <c r="D465" s="6" t="s">
        <v>359</v>
      </c>
      <c r="E465" s="6" t="s">
        <v>1</v>
      </c>
      <c r="F465" s="7">
        <v>6759295.29</v>
      </c>
      <c r="G465" s="7">
        <v>3017499.3</v>
      </c>
      <c r="H465" s="27">
        <f t="shared" si="14"/>
        <v>44.642217428556812</v>
      </c>
      <c r="I465" s="10">
        <f t="shared" si="15"/>
        <v>-3741795.99</v>
      </c>
    </row>
    <row r="466" spans="1:9" outlineLevel="5" x14ac:dyDescent="0.2">
      <c r="A466" s="8" t="s">
        <v>58</v>
      </c>
      <c r="B466" s="9" t="s">
        <v>344</v>
      </c>
      <c r="C466" s="9" t="s">
        <v>346</v>
      </c>
      <c r="D466" s="9" t="s">
        <v>360</v>
      </c>
      <c r="E466" s="9" t="s">
        <v>59</v>
      </c>
      <c r="F466" s="10">
        <v>3599658.94</v>
      </c>
      <c r="G466" s="10">
        <v>1563487.61</v>
      </c>
      <c r="H466" s="27">
        <f t="shared" si="14"/>
        <v>43.434326308703014</v>
      </c>
      <c r="I466" s="10">
        <f t="shared" si="15"/>
        <v>-2036171.3299999998</v>
      </c>
    </row>
    <row r="467" spans="1:9" outlineLevel="5" x14ac:dyDescent="0.2">
      <c r="A467" s="8" t="s">
        <v>129</v>
      </c>
      <c r="B467" s="9" t="s">
        <v>344</v>
      </c>
      <c r="C467" s="9" t="s">
        <v>346</v>
      </c>
      <c r="D467" s="9" t="s">
        <v>360</v>
      </c>
      <c r="E467" s="9" t="s">
        <v>131</v>
      </c>
      <c r="F467" s="10">
        <v>1821378.94</v>
      </c>
      <c r="G467" s="10">
        <v>771099.42</v>
      </c>
      <c r="H467" s="27">
        <f t="shared" si="14"/>
        <v>42.336023716185061</v>
      </c>
      <c r="I467" s="10">
        <f t="shared" si="15"/>
        <v>-1050279.52</v>
      </c>
    </row>
    <row r="468" spans="1:9" outlineLevel="5" x14ac:dyDescent="0.2">
      <c r="A468" s="8" t="s">
        <v>64</v>
      </c>
      <c r="B468" s="9" t="s">
        <v>344</v>
      </c>
      <c r="C468" s="9" t="s">
        <v>346</v>
      </c>
      <c r="D468" s="9" t="s">
        <v>360</v>
      </c>
      <c r="E468" s="9" t="s">
        <v>65</v>
      </c>
      <c r="F468" s="10">
        <v>1311644</v>
      </c>
      <c r="G468" s="10">
        <v>662481.48</v>
      </c>
      <c r="H468" s="27">
        <f t="shared" si="14"/>
        <v>50.507720082583383</v>
      </c>
      <c r="I468" s="10">
        <f t="shared" si="15"/>
        <v>-649162.52</v>
      </c>
    </row>
    <row r="469" spans="1:9" ht="24" outlineLevel="5" x14ac:dyDescent="0.2">
      <c r="A469" s="8" t="s">
        <v>361</v>
      </c>
      <c r="B469" s="9" t="s">
        <v>344</v>
      </c>
      <c r="C469" s="9" t="s">
        <v>346</v>
      </c>
      <c r="D469" s="9" t="s">
        <v>360</v>
      </c>
      <c r="E469" s="9" t="s">
        <v>362</v>
      </c>
      <c r="F469" s="10">
        <v>26613.41</v>
      </c>
      <c r="G469" s="10">
        <v>20430.79</v>
      </c>
      <c r="H469" s="27">
        <f t="shared" si="14"/>
        <v>76.768779348456277</v>
      </c>
      <c r="I469" s="10">
        <f t="shared" si="15"/>
        <v>-6182.619999999999</v>
      </c>
    </row>
    <row r="470" spans="1:9" outlineLevel="3" x14ac:dyDescent="0.2">
      <c r="A470" s="5" t="s">
        <v>60</v>
      </c>
      <c r="B470" s="6" t="s">
        <v>344</v>
      </c>
      <c r="C470" s="6" t="s">
        <v>346</v>
      </c>
      <c r="D470" s="6" t="s">
        <v>61</v>
      </c>
      <c r="E470" s="6" t="s">
        <v>1</v>
      </c>
      <c r="F470" s="7">
        <v>6237266.04</v>
      </c>
      <c r="G470" s="7">
        <v>784305.82</v>
      </c>
      <c r="H470" s="27">
        <f t="shared" si="14"/>
        <v>12.574512854994396</v>
      </c>
      <c r="I470" s="10">
        <f t="shared" si="15"/>
        <v>-5452960.2199999997</v>
      </c>
    </row>
    <row r="471" spans="1:9" outlineLevel="5" x14ac:dyDescent="0.2">
      <c r="A471" s="8" t="s">
        <v>233</v>
      </c>
      <c r="B471" s="9" t="s">
        <v>344</v>
      </c>
      <c r="C471" s="9" t="s">
        <v>346</v>
      </c>
      <c r="D471" s="9" t="s">
        <v>363</v>
      </c>
      <c r="E471" s="9" t="s">
        <v>234</v>
      </c>
      <c r="F471" s="10">
        <v>2405000</v>
      </c>
      <c r="G471" s="10"/>
      <c r="H471" s="27">
        <f t="shared" si="14"/>
        <v>0</v>
      </c>
      <c r="I471" s="10">
        <f t="shared" si="15"/>
        <v>-2405000</v>
      </c>
    </row>
    <row r="472" spans="1:9" outlineLevel="5" x14ac:dyDescent="0.2">
      <c r="A472" s="8" t="s">
        <v>58</v>
      </c>
      <c r="B472" s="9" t="s">
        <v>344</v>
      </c>
      <c r="C472" s="9" t="s">
        <v>346</v>
      </c>
      <c r="D472" s="9" t="s">
        <v>364</v>
      </c>
      <c r="E472" s="9" t="s">
        <v>59</v>
      </c>
      <c r="F472" s="10">
        <v>1469300.49</v>
      </c>
      <c r="G472" s="10">
        <v>538754.88</v>
      </c>
      <c r="H472" s="27">
        <f t="shared" si="14"/>
        <v>36.667440300111792</v>
      </c>
      <c r="I472" s="10">
        <f t="shared" si="15"/>
        <v>-930545.61</v>
      </c>
    </row>
    <row r="473" spans="1:9" outlineLevel="5" x14ac:dyDescent="0.2">
      <c r="A473" s="8" t="s">
        <v>129</v>
      </c>
      <c r="B473" s="9" t="s">
        <v>344</v>
      </c>
      <c r="C473" s="9" t="s">
        <v>346</v>
      </c>
      <c r="D473" s="9" t="s">
        <v>364</v>
      </c>
      <c r="E473" s="9" t="s">
        <v>131</v>
      </c>
      <c r="F473" s="10">
        <v>1851100</v>
      </c>
      <c r="G473" s="10">
        <v>23396.75</v>
      </c>
      <c r="H473" s="27">
        <f t="shared" si="14"/>
        <v>1.263937658689428</v>
      </c>
      <c r="I473" s="10">
        <f t="shared" si="15"/>
        <v>-1827703.25</v>
      </c>
    </row>
    <row r="474" spans="1:9" outlineLevel="5" x14ac:dyDescent="0.2">
      <c r="A474" s="8" t="s">
        <v>64</v>
      </c>
      <c r="B474" s="9" t="s">
        <v>344</v>
      </c>
      <c r="C474" s="9" t="s">
        <v>346</v>
      </c>
      <c r="D474" s="9" t="s">
        <v>364</v>
      </c>
      <c r="E474" s="9" t="s">
        <v>65</v>
      </c>
      <c r="F474" s="10">
        <v>496804.51</v>
      </c>
      <c r="G474" s="10">
        <v>214674.85</v>
      </c>
      <c r="H474" s="27">
        <f t="shared" si="14"/>
        <v>43.211131477047175</v>
      </c>
      <c r="I474" s="10">
        <f t="shared" si="15"/>
        <v>-282129.66000000003</v>
      </c>
    </row>
    <row r="475" spans="1:9" outlineLevel="5" x14ac:dyDescent="0.2">
      <c r="A475" s="8" t="s">
        <v>129</v>
      </c>
      <c r="B475" s="9" t="s">
        <v>344</v>
      </c>
      <c r="C475" s="9" t="s">
        <v>346</v>
      </c>
      <c r="D475" s="9" t="s">
        <v>365</v>
      </c>
      <c r="E475" s="9" t="s">
        <v>131</v>
      </c>
      <c r="F475" s="10">
        <v>12990.25</v>
      </c>
      <c r="G475" s="10">
        <v>5753.68</v>
      </c>
      <c r="H475" s="27">
        <f t="shared" si="14"/>
        <v>44.292296145185816</v>
      </c>
      <c r="I475" s="10">
        <f t="shared" si="15"/>
        <v>-7236.57</v>
      </c>
    </row>
    <row r="476" spans="1:9" outlineLevel="5" x14ac:dyDescent="0.2">
      <c r="A476" s="8" t="s">
        <v>64</v>
      </c>
      <c r="B476" s="9" t="s">
        <v>344</v>
      </c>
      <c r="C476" s="9" t="s">
        <v>346</v>
      </c>
      <c r="D476" s="9" t="s">
        <v>365</v>
      </c>
      <c r="E476" s="9" t="s">
        <v>65</v>
      </c>
      <c r="F476" s="10">
        <v>2070.79</v>
      </c>
      <c r="G476" s="10">
        <v>1725.66</v>
      </c>
      <c r="H476" s="27">
        <f t="shared" si="14"/>
        <v>83.333413817914902</v>
      </c>
      <c r="I476" s="10">
        <f t="shared" si="15"/>
        <v>-345.12999999999988</v>
      </c>
    </row>
    <row r="477" spans="1:9" outlineLevel="2" x14ac:dyDescent="0.2">
      <c r="A477" s="5" t="s">
        <v>277</v>
      </c>
      <c r="B477" s="6" t="s">
        <v>344</v>
      </c>
      <c r="C477" s="6" t="s">
        <v>278</v>
      </c>
      <c r="D477" s="6" t="s">
        <v>1</v>
      </c>
      <c r="E477" s="6" t="s">
        <v>1</v>
      </c>
      <c r="F477" s="7">
        <v>347642569.67000002</v>
      </c>
      <c r="G477" s="7">
        <v>181200500.13999999</v>
      </c>
      <c r="H477" s="27">
        <f t="shared" si="14"/>
        <v>52.122644333231314</v>
      </c>
      <c r="I477" s="10">
        <f t="shared" si="15"/>
        <v>-166442069.53000003</v>
      </c>
    </row>
    <row r="478" spans="1:9" outlineLevel="3" x14ac:dyDescent="0.2">
      <c r="A478" s="5" t="s">
        <v>35</v>
      </c>
      <c r="B478" s="6" t="s">
        <v>344</v>
      </c>
      <c r="C478" s="6" t="s">
        <v>278</v>
      </c>
      <c r="D478" s="6" t="s">
        <v>37</v>
      </c>
      <c r="E478" s="6" t="s">
        <v>1</v>
      </c>
      <c r="F478" s="7">
        <v>2071877</v>
      </c>
      <c r="G478" s="7">
        <v>645014</v>
      </c>
      <c r="H478" s="27">
        <f t="shared" si="14"/>
        <v>31.131867384019419</v>
      </c>
      <c r="I478" s="10">
        <f t="shared" si="15"/>
        <v>-1426863</v>
      </c>
    </row>
    <row r="479" spans="1:9" outlineLevel="4" x14ac:dyDescent="0.2">
      <c r="A479" s="5" t="s">
        <v>38</v>
      </c>
      <c r="B479" s="6" t="s">
        <v>344</v>
      </c>
      <c r="C479" s="6" t="s">
        <v>278</v>
      </c>
      <c r="D479" s="6" t="s">
        <v>39</v>
      </c>
      <c r="E479" s="6" t="s">
        <v>1</v>
      </c>
      <c r="F479" s="7">
        <v>2071877</v>
      </c>
      <c r="G479" s="7">
        <v>645014</v>
      </c>
      <c r="H479" s="27">
        <f t="shared" si="14"/>
        <v>31.131867384019419</v>
      </c>
      <c r="I479" s="10">
        <f t="shared" si="15"/>
        <v>-1426863</v>
      </c>
    </row>
    <row r="480" spans="1:9" outlineLevel="5" x14ac:dyDescent="0.2">
      <c r="A480" s="8" t="s">
        <v>58</v>
      </c>
      <c r="B480" s="9" t="s">
        <v>344</v>
      </c>
      <c r="C480" s="9" t="s">
        <v>278</v>
      </c>
      <c r="D480" s="9" t="s">
        <v>39</v>
      </c>
      <c r="E480" s="9" t="s">
        <v>59</v>
      </c>
      <c r="F480" s="10">
        <v>645014</v>
      </c>
      <c r="G480" s="10">
        <v>645014</v>
      </c>
      <c r="H480" s="27">
        <f t="shared" si="14"/>
        <v>100</v>
      </c>
      <c r="I480" s="10">
        <f t="shared" si="15"/>
        <v>0</v>
      </c>
    </row>
    <row r="481" spans="1:9" outlineLevel="5" x14ac:dyDescent="0.2">
      <c r="A481" s="8" t="s">
        <v>64</v>
      </c>
      <c r="B481" s="9" t="s">
        <v>344</v>
      </c>
      <c r="C481" s="9" t="s">
        <v>278</v>
      </c>
      <c r="D481" s="9" t="s">
        <v>39</v>
      </c>
      <c r="E481" s="9" t="s">
        <v>65</v>
      </c>
      <c r="F481" s="10">
        <v>1426863</v>
      </c>
      <c r="G481" s="10"/>
      <c r="H481" s="27">
        <f t="shared" si="14"/>
        <v>0</v>
      </c>
      <c r="I481" s="10">
        <f t="shared" si="15"/>
        <v>-1426863</v>
      </c>
    </row>
    <row r="482" spans="1:9" ht="24" outlineLevel="3" x14ac:dyDescent="0.2">
      <c r="A482" s="5" t="s">
        <v>366</v>
      </c>
      <c r="B482" s="6" t="s">
        <v>344</v>
      </c>
      <c r="C482" s="6" t="s">
        <v>278</v>
      </c>
      <c r="D482" s="6" t="s">
        <v>367</v>
      </c>
      <c r="E482" s="6" t="s">
        <v>1</v>
      </c>
      <c r="F482" s="7">
        <v>253704130.5</v>
      </c>
      <c r="G482" s="7">
        <v>132821388.92</v>
      </c>
      <c r="H482" s="27">
        <f t="shared" si="14"/>
        <v>52.352868145361157</v>
      </c>
      <c r="I482" s="10">
        <f t="shared" si="15"/>
        <v>-120882741.58</v>
      </c>
    </row>
    <row r="483" spans="1:9" outlineLevel="4" x14ac:dyDescent="0.2">
      <c r="A483" s="5" t="s">
        <v>51</v>
      </c>
      <c r="B483" s="6" t="s">
        <v>344</v>
      </c>
      <c r="C483" s="6" t="s">
        <v>278</v>
      </c>
      <c r="D483" s="6" t="s">
        <v>368</v>
      </c>
      <c r="E483" s="6" t="s">
        <v>1</v>
      </c>
      <c r="F483" s="7">
        <v>209382981.63</v>
      </c>
      <c r="G483" s="7">
        <v>112515119.45</v>
      </c>
      <c r="H483" s="27">
        <f t="shared" si="14"/>
        <v>53.736516011996194</v>
      </c>
      <c r="I483" s="10">
        <f t="shared" si="15"/>
        <v>-96867862.179999992</v>
      </c>
    </row>
    <row r="484" spans="1:9" ht="36" outlineLevel="5" x14ac:dyDescent="0.2">
      <c r="A484" s="8" t="s">
        <v>53</v>
      </c>
      <c r="B484" s="9" t="s">
        <v>344</v>
      </c>
      <c r="C484" s="9" t="s">
        <v>278</v>
      </c>
      <c r="D484" s="9" t="s">
        <v>369</v>
      </c>
      <c r="E484" s="9" t="s">
        <v>55</v>
      </c>
      <c r="F484" s="10">
        <v>202052896.84999999</v>
      </c>
      <c r="G484" s="10">
        <v>107534277.70999999</v>
      </c>
      <c r="H484" s="27">
        <f t="shared" si="14"/>
        <v>53.220854234933967</v>
      </c>
      <c r="I484" s="10">
        <f t="shared" si="15"/>
        <v>-94518619.140000001</v>
      </c>
    </row>
    <row r="485" spans="1:9" outlineLevel="5" x14ac:dyDescent="0.2">
      <c r="A485" s="8" t="s">
        <v>64</v>
      </c>
      <c r="B485" s="9" t="s">
        <v>344</v>
      </c>
      <c r="C485" s="9" t="s">
        <v>278</v>
      </c>
      <c r="D485" s="9" t="s">
        <v>369</v>
      </c>
      <c r="E485" s="9" t="s">
        <v>65</v>
      </c>
      <c r="F485" s="10"/>
      <c r="G485" s="10"/>
      <c r="H485" s="27"/>
      <c r="I485" s="10">
        <f t="shared" si="15"/>
        <v>0</v>
      </c>
    </row>
    <row r="486" spans="1:9" outlineLevel="5" x14ac:dyDescent="0.2">
      <c r="A486" s="8" t="s">
        <v>64</v>
      </c>
      <c r="B486" s="9" t="s">
        <v>344</v>
      </c>
      <c r="C486" s="9" t="s">
        <v>278</v>
      </c>
      <c r="D486" s="9" t="s">
        <v>370</v>
      </c>
      <c r="E486" s="9" t="s">
        <v>65</v>
      </c>
      <c r="F486" s="10">
        <v>7330084.7800000003</v>
      </c>
      <c r="G486" s="10">
        <v>4980841.74</v>
      </c>
      <c r="H486" s="27">
        <f t="shared" si="14"/>
        <v>67.950670278604889</v>
      </c>
      <c r="I486" s="10">
        <f t="shared" si="15"/>
        <v>-2349243.04</v>
      </c>
    </row>
    <row r="487" spans="1:9" outlineLevel="4" x14ac:dyDescent="0.2">
      <c r="A487" s="5" t="s">
        <v>371</v>
      </c>
      <c r="B487" s="6" t="s">
        <v>344</v>
      </c>
      <c r="C487" s="6" t="s">
        <v>278</v>
      </c>
      <c r="D487" s="6" t="s">
        <v>372</v>
      </c>
      <c r="E487" s="6" t="s">
        <v>1</v>
      </c>
      <c r="F487" s="7">
        <v>15684875.48</v>
      </c>
      <c r="G487" s="7">
        <v>7859974.4000000004</v>
      </c>
      <c r="H487" s="27">
        <f t="shared" si="14"/>
        <v>50.11180617928629</v>
      </c>
      <c r="I487" s="10">
        <f t="shared" si="15"/>
        <v>-7824901.0800000001</v>
      </c>
    </row>
    <row r="488" spans="1:9" ht="36" outlineLevel="5" x14ac:dyDescent="0.2">
      <c r="A488" s="8" t="s">
        <v>66</v>
      </c>
      <c r="B488" s="9" t="s">
        <v>344</v>
      </c>
      <c r="C488" s="9" t="s">
        <v>278</v>
      </c>
      <c r="D488" s="9" t="s">
        <v>373</v>
      </c>
      <c r="E488" s="9" t="s">
        <v>68</v>
      </c>
      <c r="F488" s="10">
        <v>15622658.52</v>
      </c>
      <c r="G488" s="10">
        <v>7809328</v>
      </c>
      <c r="H488" s="27">
        <f t="shared" si="14"/>
        <v>49.987190016363492</v>
      </c>
      <c r="I488" s="10">
        <f t="shared" si="15"/>
        <v>-7813330.5199999996</v>
      </c>
    </row>
    <row r="489" spans="1:9" outlineLevel="5" x14ac:dyDescent="0.2">
      <c r="A489" s="8" t="s">
        <v>70</v>
      </c>
      <c r="B489" s="9" t="s">
        <v>344</v>
      </c>
      <c r="C489" s="9" t="s">
        <v>278</v>
      </c>
      <c r="D489" s="9" t="s">
        <v>374</v>
      </c>
      <c r="E489" s="9" t="s">
        <v>71</v>
      </c>
      <c r="F489" s="10">
        <v>62216.959999999999</v>
      </c>
      <c r="G489" s="10">
        <v>50646.400000000001</v>
      </c>
      <c r="H489" s="27">
        <f t="shared" si="14"/>
        <v>81.402884358220021</v>
      </c>
      <c r="I489" s="10">
        <f t="shared" si="15"/>
        <v>-11570.559999999998</v>
      </c>
    </row>
    <row r="490" spans="1:9" ht="24" outlineLevel="4" x14ac:dyDescent="0.2">
      <c r="A490" s="5" t="s">
        <v>23</v>
      </c>
      <c r="B490" s="6" t="s">
        <v>344</v>
      </c>
      <c r="C490" s="6" t="s">
        <v>278</v>
      </c>
      <c r="D490" s="6" t="s">
        <v>375</v>
      </c>
      <c r="E490" s="6" t="s">
        <v>1</v>
      </c>
      <c r="F490" s="7">
        <v>185514.18</v>
      </c>
      <c r="G490" s="7">
        <v>91500</v>
      </c>
      <c r="H490" s="27">
        <f t="shared" si="14"/>
        <v>49.322375249158853</v>
      </c>
      <c r="I490" s="10">
        <f t="shared" si="15"/>
        <v>-94014.18</v>
      </c>
    </row>
    <row r="491" spans="1:9" outlineLevel="5" x14ac:dyDescent="0.2">
      <c r="A491" s="8" t="s">
        <v>58</v>
      </c>
      <c r="B491" s="9" t="s">
        <v>344</v>
      </c>
      <c r="C491" s="9" t="s">
        <v>278</v>
      </c>
      <c r="D491" s="9" t="s">
        <v>375</v>
      </c>
      <c r="E491" s="9" t="s">
        <v>59</v>
      </c>
      <c r="F491" s="10">
        <v>185514.18</v>
      </c>
      <c r="G491" s="10">
        <v>91500</v>
      </c>
      <c r="H491" s="27">
        <f t="shared" si="14"/>
        <v>49.322375249158853</v>
      </c>
      <c r="I491" s="10">
        <f t="shared" si="15"/>
        <v>-94014.18</v>
      </c>
    </row>
    <row r="492" spans="1:9" ht="24" outlineLevel="4" x14ac:dyDescent="0.2">
      <c r="A492" s="5" t="s">
        <v>56</v>
      </c>
      <c r="B492" s="6" t="s">
        <v>344</v>
      </c>
      <c r="C492" s="6" t="s">
        <v>278</v>
      </c>
      <c r="D492" s="6" t="s">
        <v>376</v>
      </c>
      <c r="E492" s="6" t="s">
        <v>1</v>
      </c>
      <c r="F492" s="7">
        <v>28450759.210000001</v>
      </c>
      <c r="G492" s="7">
        <v>12354795.07</v>
      </c>
      <c r="H492" s="27">
        <f t="shared" si="14"/>
        <v>43.425185875733959</v>
      </c>
      <c r="I492" s="10">
        <f t="shared" si="15"/>
        <v>-16095964.140000001</v>
      </c>
    </row>
    <row r="493" spans="1:9" outlineLevel="5" x14ac:dyDescent="0.2">
      <c r="A493" s="8" t="s">
        <v>58</v>
      </c>
      <c r="B493" s="9" t="s">
        <v>344</v>
      </c>
      <c r="C493" s="9" t="s">
        <v>278</v>
      </c>
      <c r="D493" s="9" t="s">
        <v>376</v>
      </c>
      <c r="E493" s="9" t="s">
        <v>59</v>
      </c>
      <c r="F493" s="10">
        <v>6667875.8799999999</v>
      </c>
      <c r="G493" s="10">
        <v>4575390.5</v>
      </c>
      <c r="H493" s="27">
        <f t="shared" si="14"/>
        <v>68.618411355311551</v>
      </c>
      <c r="I493" s="10">
        <f t="shared" si="15"/>
        <v>-2092485.38</v>
      </c>
    </row>
    <row r="494" spans="1:9" outlineLevel="5" x14ac:dyDescent="0.2">
      <c r="A494" s="8" t="s">
        <v>64</v>
      </c>
      <c r="B494" s="9" t="s">
        <v>344</v>
      </c>
      <c r="C494" s="9" t="s">
        <v>278</v>
      </c>
      <c r="D494" s="9" t="s">
        <v>377</v>
      </c>
      <c r="E494" s="9" t="s">
        <v>65</v>
      </c>
      <c r="F494" s="10">
        <v>226624.95</v>
      </c>
      <c r="G494" s="10">
        <v>88340.34</v>
      </c>
      <c r="H494" s="27">
        <f t="shared" si="14"/>
        <v>38.980853608572218</v>
      </c>
      <c r="I494" s="10">
        <f t="shared" si="15"/>
        <v>-138284.61000000002</v>
      </c>
    </row>
    <row r="495" spans="1:9" outlineLevel="5" x14ac:dyDescent="0.2">
      <c r="A495" s="8" t="s">
        <v>70</v>
      </c>
      <c r="B495" s="9" t="s">
        <v>344</v>
      </c>
      <c r="C495" s="9" t="s">
        <v>278</v>
      </c>
      <c r="D495" s="9" t="s">
        <v>377</v>
      </c>
      <c r="E495" s="9" t="s">
        <v>71</v>
      </c>
      <c r="F495" s="10">
        <v>11619.05</v>
      </c>
      <c r="G495" s="10">
        <v>7261.91</v>
      </c>
      <c r="H495" s="27">
        <f t="shared" si="14"/>
        <v>62.500032274583553</v>
      </c>
      <c r="I495" s="10">
        <f t="shared" si="15"/>
        <v>-4357.1399999999994</v>
      </c>
    </row>
    <row r="496" spans="1:9" ht="24" outlineLevel="5" x14ac:dyDescent="0.2">
      <c r="A496" s="8" t="s">
        <v>355</v>
      </c>
      <c r="B496" s="9" t="s">
        <v>344</v>
      </c>
      <c r="C496" s="9" t="s">
        <v>278</v>
      </c>
      <c r="D496" s="9" t="s">
        <v>377</v>
      </c>
      <c r="E496" s="9" t="s">
        <v>356</v>
      </c>
      <c r="F496" s="10">
        <v>129954.19</v>
      </c>
      <c r="G496" s="10">
        <v>35538.69</v>
      </c>
      <c r="H496" s="27">
        <f t="shared" si="14"/>
        <v>27.347090540135721</v>
      </c>
      <c r="I496" s="10">
        <f t="shared" si="15"/>
        <v>-94415.5</v>
      </c>
    </row>
    <row r="497" spans="1:9" outlineLevel="5" x14ac:dyDescent="0.2">
      <c r="A497" s="8" t="s">
        <v>58</v>
      </c>
      <c r="B497" s="9" t="s">
        <v>344</v>
      </c>
      <c r="C497" s="9" t="s">
        <v>278</v>
      </c>
      <c r="D497" s="9" t="s">
        <v>378</v>
      </c>
      <c r="E497" s="9" t="s">
        <v>59</v>
      </c>
      <c r="F497" s="10"/>
      <c r="G497" s="10"/>
      <c r="H497" s="27"/>
      <c r="I497" s="10">
        <f t="shared" si="15"/>
        <v>0</v>
      </c>
    </row>
    <row r="498" spans="1:9" outlineLevel="5" x14ac:dyDescent="0.2">
      <c r="A498" s="8" t="s">
        <v>58</v>
      </c>
      <c r="B498" s="9" t="s">
        <v>344</v>
      </c>
      <c r="C498" s="9" t="s">
        <v>278</v>
      </c>
      <c r="D498" s="9" t="s">
        <v>379</v>
      </c>
      <c r="E498" s="9" t="s">
        <v>59</v>
      </c>
      <c r="F498" s="10">
        <v>184257.49</v>
      </c>
      <c r="G498" s="10">
        <v>5812.65</v>
      </c>
      <c r="H498" s="27">
        <f t="shared" si="14"/>
        <v>3.1546343109308608</v>
      </c>
      <c r="I498" s="10">
        <f t="shared" si="15"/>
        <v>-178444.84</v>
      </c>
    </row>
    <row r="499" spans="1:9" outlineLevel="5" x14ac:dyDescent="0.2">
      <c r="A499" s="8" t="s">
        <v>58</v>
      </c>
      <c r="B499" s="9" t="s">
        <v>344</v>
      </c>
      <c r="C499" s="9" t="s">
        <v>278</v>
      </c>
      <c r="D499" s="9" t="s">
        <v>380</v>
      </c>
      <c r="E499" s="9" t="s">
        <v>59</v>
      </c>
      <c r="F499" s="10">
        <v>21230427.649999999</v>
      </c>
      <c r="G499" s="10">
        <v>7642450.9800000004</v>
      </c>
      <c r="H499" s="27">
        <f t="shared" si="14"/>
        <v>35.997630881448593</v>
      </c>
      <c r="I499" s="10">
        <f t="shared" si="15"/>
        <v>-13587976.669999998</v>
      </c>
    </row>
    <row r="500" spans="1:9" outlineLevel="3" x14ac:dyDescent="0.2">
      <c r="A500" s="5" t="s">
        <v>381</v>
      </c>
      <c r="B500" s="6" t="s">
        <v>344</v>
      </c>
      <c r="C500" s="6" t="s">
        <v>278</v>
      </c>
      <c r="D500" s="6" t="s">
        <v>382</v>
      </c>
      <c r="E500" s="6" t="s">
        <v>1</v>
      </c>
      <c r="F500" s="7">
        <v>22111439.609999999</v>
      </c>
      <c r="G500" s="7">
        <v>11945997.279999999</v>
      </c>
      <c r="H500" s="27">
        <f t="shared" si="14"/>
        <v>54.026320722226373</v>
      </c>
      <c r="I500" s="10">
        <f t="shared" si="15"/>
        <v>-10165442.33</v>
      </c>
    </row>
    <row r="501" spans="1:9" outlineLevel="4" x14ac:dyDescent="0.2">
      <c r="A501" s="5" t="s">
        <v>51</v>
      </c>
      <c r="B501" s="6" t="s">
        <v>344</v>
      </c>
      <c r="C501" s="6" t="s">
        <v>278</v>
      </c>
      <c r="D501" s="6" t="s">
        <v>383</v>
      </c>
      <c r="E501" s="6" t="s">
        <v>1</v>
      </c>
      <c r="F501" s="7">
        <v>21794780.890000001</v>
      </c>
      <c r="G501" s="7">
        <v>11655164.859999999</v>
      </c>
      <c r="H501" s="27">
        <f t="shared" si="14"/>
        <v>53.476861817627565</v>
      </c>
      <c r="I501" s="10">
        <f t="shared" si="15"/>
        <v>-10139616.030000001</v>
      </c>
    </row>
    <row r="502" spans="1:9" ht="36" outlineLevel="5" x14ac:dyDescent="0.2">
      <c r="A502" s="8" t="s">
        <v>53</v>
      </c>
      <c r="B502" s="9" t="s">
        <v>344</v>
      </c>
      <c r="C502" s="9" t="s">
        <v>278</v>
      </c>
      <c r="D502" s="9" t="s">
        <v>384</v>
      </c>
      <c r="E502" s="9" t="s">
        <v>55</v>
      </c>
      <c r="F502" s="10">
        <v>20331158.190000001</v>
      </c>
      <c r="G502" s="10">
        <v>10238186.76</v>
      </c>
      <c r="H502" s="27">
        <f t="shared" si="14"/>
        <v>50.357125080241183</v>
      </c>
      <c r="I502" s="10">
        <f t="shared" si="15"/>
        <v>-10092971.430000002</v>
      </c>
    </row>
    <row r="503" spans="1:9" outlineLevel="5" x14ac:dyDescent="0.2">
      <c r="A503" s="8" t="s">
        <v>64</v>
      </c>
      <c r="B503" s="9" t="s">
        <v>344</v>
      </c>
      <c r="C503" s="9" t="s">
        <v>278</v>
      </c>
      <c r="D503" s="9" t="s">
        <v>385</v>
      </c>
      <c r="E503" s="9" t="s">
        <v>65</v>
      </c>
      <c r="F503" s="10">
        <v>1463622.7</v>
      </c>
      <c r="G503" s="10">
        <v>1416978.1</v>
      </c>
      <c r="H503" s="27">
        <f t="shared" si="14"/>
        <v>96.813072112095568</v>
      </c>
      <c r="I503" s="10">
        <f t="shared" si="15"/>
        <v>-46644.59999999986</v>
      </c>
    </row>
    <row r="504" spans="1:9" ht="24" outlineLevel="4" x14ac:dyDescent="0.2">
      <c r="A504" s="5" t="s">
        <v>90</v>
      </c>
      <c r="B504" s="6" t="s">
        <v>344</v>
      </c>
      <c r="C504" s="6" t="s">
        <v>278</v>
      </c>
      <c r="D504" s="6" t="s">
        <v>386</v>
      </c>
      <c r="E504" s="6" t="s">
        <v>1</v>
      </c>
      <c r="F504" s="7">
        <v>316658.71999999997</v>
      </c>
      <c r="G504" s="7">
        <v>290832.42</v>
      </c>
      <c r="H504" s="27">
        <f t="shared" si="14"/>
        <v>91.844121646168475</v>
      </c>
      <c r="I504" s="10">
        <f t="shared" si="15"/>
        <v>-25826.299999999988</v>
      </c>
    </row>
    <row r="505" spans="1:9" outlineLevel="5" x14ac:dyDescent="0.2">
      <c r="A505" s="8" t="s">
        <v>58</v>
      </c>
      <c r="B505" s="9" t="s">
        <v>344</v>
      </c>
      <c r="C505" s="9" t="s">
        <v>278</v>
      </c>
      <c r="D505" s="9" t="s">
        <v>386</v>
      </c>
      <c r="E505" s="9" t="s">
        <v>59</v>
      </c>
      <c r="F505" s="10">
        <v>271101</v>
      </c>
      <c r="G505" s="10">
        <v>271101</v>
      </c>
      <c r="H505" s="27">
        <f t="shared" si="14"/>
        <v>100</v>
      </c>
      <c r="I505" s="10">
        <f t="shared" si="15"/>
        <v>0</v>
      </c>
    </row>
    <row r="506" spans="1:9" outlineLevel="5" x14ac:dyDescent="0.2">
      <c r="A506" s="8" t="s">
        <v>64</v>
      </c>
      <c r="B506" s="9" t="s">
        <v>344</v>
      </c>
      <c r="C506" s="9" t="s">
        <v>278</v>
      </c>
      <c r="D506" s="9" t="s">
        <v>387</v>
      </c>
      <c r="E506" s="9" t="s">
        <v>65</v>
      </c>
      <c r="F506" s="10">
        <v>45557.72</v>
      </c>
      <c r="G506" s="10">
        <v>19731.419999999998</v>
      </c>
      <c r="H506" s="27">
        <f t="shared" si="14"/>
        <v>43.310815378820536</v>
      </c>
      <c r="I506" s="10">
        <f t="shared" si="15"/>
        <v>-25826.300000000003</v>
      </c>
    </row>
    <row r="507" spans="1:9" outlineLevel="3" x14ac:dyDescent="0.2">
      <c r="A507" s="5" t="s">
        <v>388</v>
      </c>
      <c r="B507" s="6" t="s">
        <v>344</v>
      </c>
      <c r="C507" s="6" t="s">
        <v>278</v>
      </c>
      <c r="D507" s="6" t="s">
        <v>389</v>
      </c>
      <c r="E507" s="6" t="s">
        <v>1</v>
      </c>
      <c r="F507" s="7">
        <v>32280119.48</v>
      </c>
      <c r="G507" s="7">
        <v>16142073.75</v>
      </c>
      <c r="H507" s="27">
        <f t="shared" si="14"/>
        <v>50.006239165258506</v>
      </c>
      <c r="I507" s="10">
        <f t="shared" si="15"/>
        <v>-16138045.73</v>
      </c>
    </row>
    <row r="508" spans="1:9" ht="24" outlineLevel="4" x14ac:dyDescent="0.2">
      <c r="A508" s="5" t="s">
        <v>56</v>
      </c>
      <c r="B508" s="6" t="s">
        <v>344</v>
      </c>
      <c r="C508" s="6" t="s">
        <v>278</v>
      </c>
      <c r="D508" s="6" t="s">
        <v>390</v>
      </c>
      <c r="E508" s="6" t="s">
        <v>1</v>
      </c>
      <c r="F508" s="7">
        <v>32280119.48</v>
      </c>
      <c r="G508" s="7">
        <v>16142073.75</v>
      </c>
      <c r="H508" s="27">
        <f t="shared" si="14"/>
        <v>50.006239165258506</v>
      </c>
      <c r="I508" s="10">
        <f t="shared" si="15"/>
        <v>-16138045.73</v>
      </c>
    </row>
    <row r="509" spans="1:9" outlineLevel="5" x14ac:dyDescent="0.2">
      <c r="A509" s="8" t="s">
        <v>58</v>
      </c>
      <c r="B509" s="9" t="s">
        <v>344</v>
      </c>
      <c r="C509" s="9" t="s">
        <v>278</v>
      </c>
      <c r="D509" s="9" t="s">
        <v>390</v>
      </c>
      <c r="E509" s="9" t="s">
        <v>59</v>
      </c>
      <c r="F509" s="10">
        <v>230000</v>
      </c>
      <c r="G509" s="10">
        <v>230000</v>
      </c>
      <c r="H509" s="27">
        <f t="shared" si="14"/>
        <v>100</v>
      </c>
      <c r="I509" s="10">
        <f t="shared" si="15"/>
        <v>0</v>
      </c>
    </row>
    <row r="510" spans="1:9" ht="24" outlineLevel="5" x14ac:dyDescent="0.2">
      <c r="A510" s="8" t="s">
        <v>355</v>
      </c>
      <c r="B510" s="9" t="s">
        <v>344</v>
      </c>
      <c r="C510" s="9" t="s">
        <v>278</v>
      </c>
      <c r="D510" s="9" t="s">
        <v>391</v>
      </c>
      <c r="E510" s="9" t="s">
        <v>356</v>
      </c>
      <c r="F510" s="10">
        <v>74444.09</v>
      </c>
      <c r="G510" s="10">
        <v>30471</v>
      </c>
      <c r="H510" s="27">
        <f t="shared" si="14"/>
        <v>40.931388912135269</v>
      </c>
      <c r="I510" s="10">
        <f t="shared" si="15"/>
        <v>-43973.09</v>
      </c>
    </row>
    <row r="511" spans="1:9" outlineLevel="5" x14ac:dyDescent="0.2">
      <c r="A511" s="8" t="s">
        <v>58</v>
      </c>
      <c r="B511" s="9" t="s">
        <v>344</v>
      </c>
      <c r="C511" s="9" t="s">
        <v>278</v>
      </c>
      <c r="D511" s="9" t="s">
        <v>392</v>
      </c>
      <c r="E511" s="9" t="s">
        <v>59</v>
      </c>
      <c r="F511" s="10">
        <v>20475.39</v>
      </c>
      <c r="G511" s="10">
        <v>4791.3500000000004</v>
      </c>
      <c r="H511" s="27">
        <f t="shared" si="14"/>
        <v>23.400531076575344</v>
      </c>
      <c r="I511" s="10">
        <f t="shared" si="15"/>
        <v>-15684.039999999999</v>
      </c>
    </row>
    <row r="512" spans="1:9" outlineLevel="5" x14ac:dyDescent="0.2">
      <c r="A512" s="8" t="s">
        <v>58</v>
      </c>
      <c r="B512" s="9" t="s">
        <v>344</v>
      </c>
      <c r="C512" s="9" t="s">
        <v>278</v>
      </c>
      <c r="D512" s="9" t="s">
        <v>393</v>
      </c>
      <c r="E512" s="9" t="s">
        <v>59</v>
      </c>
      <c r="F512" s="10">
        <v>31955200</v>
      </c>
      <c r="G512" s="10">
        <v>15876811.4</v>
      </c>
      <c r="H512" s="27">
        <f t="shared" si="14"/>
        <v>49.684594056679352</v>
      </c>
      <c r="I512" s="10">
        <f t="shared" si="15"/>
        <v>-16078388.6</v>
      </c>
    </row>
    <row r="513" spans="1:9" outlineLevel="3" x14ac:dyDescent="0.2">
      <c r="A513" s="5" t="s">
        <v>394</v>
      </c>
      <c r="B513" s="6" t="s">
        <v>344</v>
      </c>
      <c r="C513" s="6" t="s">
        <v>278</v>
      </c>
      <c r="D513" s="6" t="s">
        <v>395</v>
      </c>
      <c r="E513" s="6" t="s">
        <v>1</v>
      </c>
      <c r="F513" s="7">
        <v>23419400</v>
      </c>
      <c r="G513" s="7">
        <v>12427109</v>
      </c>
      <c r="H513" s="27">
        <f t="shared" si="14"/>
        <v>53.063310759455838</v>
      </c>
      <c r="I513" s="10">
        <f t="shared" si="15"/>
        <v>-10992291</v>
      </c>
    </row>
    <row r="514" spans="1:9" ht="24" outlineLevel="4" x14ac:dyDescent="0.2">
      <c r="A514" s="5" t="s">
        <v>396</v>
      </c>
      <c r="B514" s="6" t="s">
        <v>344</v>
      </c>
      <c r="C514" s="6" t="s">
        <v>278</v>
      </c>
      <c r="D514" s="6" t="s">
        <v>397</v>
      </c>
      <c r="E514" s="6" t="s">
        <v>1</v>
      </c>
      <c r="F514" s="7">
        <v>23419400</v>
      </c>
      <c r="G514" s="7">
        <v>12427109</v>
      </c>
      <c r="H514" s="27">
        <f t="shared" si="14"/>
        <v>53.063310759455838</v>
      </c>
      <c r="I514" s="10">
        <f t="shared" si="15"/>
        <v>-10992291</v>
      </c>
    </row>
    <row r="515" spans="1:9" outlineLevel="5" x14ac:dyDescent="0.2">
      <c r="A515" s="8" t="s">
        <v>58</v>
      </c>
      <c r="B515" s="9" t="s">
        <v>344</v>
      </c>
      <c r="C515" s="9" t="s">
        <v>278</v>
      </c>
      <c r="D515" s="9" t="s">
        <v>397</v>
      </c>
      <c r="E515" s="9" t="s">
        <v>59</v>
      </c>
      <c r="F515" s="10">
        <v>2596000</v>
      </c>
      <c r="G515" s="10">
        <v>182490</v>
      </c>
      <c r="H515" s="27">
        <f t="shared" si="14"/>
        <v>7.0296610169491531</v>
      </c>
      <c r="I515" s="10">
        <f t="shared" si="15"/>
        <v>-2413510</v>
      </c>
    </row>
    <row r="516" spans="1:9" outlineLevel="5" x14ac:dyDescent="0.2">
      <c r="A516" s="8" t="s">
        <v>64</v>
      </c>
      <c r="B516" s="9" t="s">
        <v>344</v>
      </c>
      <c r="C516" s="9" t="s">
        <v>278</v>
      </c>
      <c r="D516" s="9" t="s">
        <v>397</v>
      </c>
      <c r="E516" s="9" t="s">
        <v>65</v>
      </c>
      <c r="F516" s="10">
        <v>19728900</v>
      </c>
      <c r="G516" s="10">
        <v>11443119</v>
      </c>
      <c r="H516" s="27">
        <f t="shared" si="14"/>
        <v>58.001809528154126</v>
      </c>
      <c r="I516" s="10">
        <f t="shared" si="15"/>
        <v>-8285781</v>
      </c>
    </row>
    <row r="517" spans="1:9" outlineLevel="5" x14ac:dyDescent="0.2">
      <c r="A517" s="8" t="s">
        <v>70</v>
      </c>
      <c r="B517" s="9" t="s">
        <v>344</v>
      </c>
      <c r="C517" s="9" t="s">
        <v>278</v>
      </c>
      <c r="D517" s="9" t="s">
        <v>397</v>
      </c>
      <c r="E517" s="9" t="s">
        <v>71</v>
      </c>
      <c r="F517" s="10">
        <v>1094500</v>
      </c>
      <c r="G517" s="10">
        <v>801500</v>
      </c>
      <c r="H517" s="27">
        <f t="shared" si="14"/>
        <v>73.229785290086795</v>
      </c>
      <c r="I517" s="10">
        <f t="shared" si="15"/>
        <v>-293000</v>
      </c>
    </row>
    <row r="518" spans="1:9" outlineLevel="3" x14ac:dyDescent="0.2">
      <c r="A518" s="5" t="s">
        <v>258</v>
      </c>
      <c r="B518" s="6" t="s">
        <v>344</v>
      </c>
      <c r="C518" s="6" t="s">
        <v>278</v>
      </c>
      <c r="D518" s="6" t="s">
        <v>259</v>
      </c>
      <c r="E518" s="6" t="s">
        <v>1</v>
      </c>
      <c r="F518" s="7">
        <v>5904700</v>
      </c>
      <c r="G518" s="7">
        <v>3103907.85</v>
      </c>
      <c r="H518" s="27">
        <f t="shared" si="14"/>
        <v>52.566732433485186</v>
      </c>
      <c r="I518" s="10">
        <f t="shared" si="15"/>
        <v>-2800792.15</v>
      </c>
    </row>
    <row r="519" spans="1:9" ht="24" outlineLevel="4" x14ac:dyDescent="0.2">
      <c r="A519" s="5" t="s">
        <v>398</v>
      </c>
      <c r="B519" s="6" t="s">
        <v>344</v>
      </c>
      <c r="C519" s="6" t="s">
        <v>278</v>
      </c>
      <c r="D519" s="6" t="s">
        <v>399</v>
      </c>
      <c r="E519" s="6" t="s">
        <v>1</v>
      </c>
      <c r="F519" s="7">
        <v>5904700</v>
      </c>
      <c r="G519" s="7">
        <v>3103907.85</v>
      </c>
      <c r="H519" s="27">
        <f t="shared" si="14"/>
        <v>52.566732433485186</v>
      </c>
      <c r="I519" s="10">
        <f t="shared" si="15"/>
        <v>-2800792.15</v>
      </c>
    </row>
    <row r="520" spans="1:9" outlineLevel="5" x14ac:dyDescent="0.2">
      <c r="A520" s="8" t="s">
        <v>58</v>
      </c>
      <c r="B520" s="9" t="s">
        <v>344</v>
      </c>
      <c r="C520" s="9" t="s">
        <v>278</v>
      </c>
      <c r="D520" s="9" t="s">
        <v>399</v>
      </c>
      <c r="E520" s="9" t="s">
        <v>59</v>
      </c>
      <c r="F520" s="10">
        <v>948438.93</v>
      </c>
      <c r="G520" s="10">
        <v>241508.18</v>
      </c>
      <c r="H520" s="27">
        <f t="shared" ref="H520:H583" si="16">G520/F520*100</f>
        <v>25.463756533064281</v>
      </c>
      <c r="I520" s="10">
        <f t="shared" ref="I520:I583" si="17">G520-F520</f>
        <v>-706930.75</v>
      </c>
    </row>
    <row r="521" spans="1:9" outlineLevel="5" x14ac:dyDescent="0.2">
      <c r="A521" s="8" t="s">
        <v>64</v>
      </c>
      <c r="B521" s="9" t="s">
        <v>344</v>
      </c>
      <c r="C521" s="9" t="s">
        <v>278</v>
      </c>
      <c r="D521" s="9" t="s">
        <v>399</v>
      </c>
      <c r="E521" s="9" t="s">
        <v>65</v>
      </c>
      <c r="F521" s="10">
        <v>4589558</v>
      </c>
      <c r="G521" s="10">
        <v>2648489.54</v>
      </c>
      <c r="H521" s="27">
        <f t="shared" si="16"/>
        <v>57.706854124079058</v>
      </c>
      <c r="I521" s="10">
        <f t="shared" si="17"/>
        <v>-1941068.46</v>
      </c>
    </row>
    <row r="522" spans="1:9" outlineLevel="5" x14ac:dyDescent="0.2">
      <c r="A522" s="8" t="s">
        <v>70</v>
      </c>
      <c r="B522" s="9" t="s">
        <v>344</v>
      </c>
      <c r="C522" s="9" t="s">
        <v>278</v>
      </c>
      <c r="D522" s="9" t="s">
        <v>399</v>
      </c>
      <c r="E522" s="9" t="s">
        <v>71</v>
      </c>
      <c r="F522" s="10">
        <v>366703.07</v>
      </c>
      <c r="G522" s="10">
        <v>213910.13</v>
      </c>
      <c r="H522" s="27">
        <f t="shared" si="16"/>
        <v>58.33333492408449</v>
      </c>
      <c r="I522" s="10">
        <f t="shared" si="17"/>
        <v>-152792.94</v>
      </c>
    </row>
    <row r="523" spans="1:9" outlineLevel="3" x14ac:dyDescent="0.2">
      <c r="A523" s="5" t="s">
        <v>60</v>
      </c>
      <c r="B523" s="6" t="s">
        <v>344</v>
      </c>
      <c r="C523" s="6" t="s">
        <v>278</v>
      </c>
      <c r="D523" s="6" t="s">
        <v>61</v>
      </c>
      <c r="E523" s="6" t="s">
        <v>1</v>
      </c>
      <c r="F523" s="7">
        <v>8150903.0800000001</v>
      </c>
      <c r="G523" s="7">
        <v>4115009.34</v>
      </c>
      <c r="H523" s="27">
        <f t="shared" si="16"/>
        <v>50.485318002333543</v>
      </c>
      <c r="I523" s="10">
        <f t="shared" si="17"/>
        <v>-4035893.74</v>
      </c>
    </row>
    <row r="524" spans="1:9" outlineLevel="5" x14ac:dyDescent="0.2">
      <c r="A524" s="8" t="s">
        <v>129</v>
      </c>
      <c r="B524" s="9" t="s">
        <v>344</v>
      </c>
      <c r="C524" s="9" t="s">
        <v>278</v>
      </c>
      <c r="D524" s="9" t="s">
        <v>365</v>
      </c>
      <c r="E524" s="9" t="s">
        <v>131</v>
      </c>
      <c r="F524" s="10">
        <v>18704.740000000002</v>
      </c>
      <c r="G524" s="10">
        <v>6548.42</v>
      </c>
      <c r="H524" s="27">
        <f t="shared" si="16"/>
        <v>35.009414725893009</v>
      </c>
      <c r="I524" s="10">
        <f t="shared" si="17"/>
        <v>-12156.320000000002</v>
      </c>
    </row>
    <row r="525" spans="1:9" outlineLevel="5" x14ac:dyDescent="0.2">
      <c r="A525" s="8" t="s">
        <v>64</v>
      </c>
      <c r="B525" s="9" t="s">
        <v>344</v>
      </c>
      <c r="C525" s="9" t="s">
        <v>278</v>
      </c>
      <c r="D525" s="9" t="s">
        <v>365</v>
      </c>
      <c r="E525" s="9" t="s">
        <v>65</v>
      </c>
      <c r="F525" s="10">
        <v>27228.14</v>
      </c>
      <c r="G525" s="10">
        <v>12545.64</v>
      </c>
      <c r="H525" s="27">
        <f t="shared" si="16"/>
        <v>46.076008129824515</v>
      </c>
      <c r="I525" s="10">
        <f t="shared" si="17"/>
        <v>-14682.5</v>
      </c>
    </row>
    <row r="526" spans="1:9" outlineLevel="5" x14ac:dyDescent="0.2">
      <c r="A526" s="8" t="s">
        <v>70</v>
      </c>
      <c r="B526" s="9" t="s">
        <v>344</v>
      </c>
      <c r="C526" s="9" t="s">
        <v>278</v>
      </c>
      <c r="D526" s="9" t="s">
        <v>365</v>
      </c>
      <c r="E526" s="9" t="s">
        <v>71</v>
      </c>
      <c r="F526" s="10">
        <v>1161.9000000000001</v>
      </c>
      <c r="G526" s="10">
        <v>726.2</v>
      </c>
      <c r="H526" s="27">
        <f t="shared" si="16"/>
        <v>62.501075824081241</v>
      </c>
      <c r="I526" s="10">
        <f t="shared" si="17"/>
        <v>-435.70000000000005</v>
      </c>
    </row>
    <row r="527" spans="1:9" outlineLevel="5" x14ac:dyDescent="0.2">
      <c r="A527" s="8" t="s">
        <v>58</v>
      </c>
      <c r="B527" s="9" t="s">
        <v>344</v>
      </c>
      <c r="C527" s="9" t="s">
        <v>278</v>
      </c>
      <c r="D527" s="9" t="s">
        <v>400</v>
      </c>
      <c r="E527" s="9" t="s">
        <v>59</v>
      </c>
      <c r="F527" s="10">
        <v>568147.30000000005</v>
      </c>
      <c r="G527" s="10">
        <v>296892.43</v>
      </c>
      <c r="H527" s="27">
        <f t="shared" si="16"/>
        <v>52.256242351235315</v>
      </c>
      <c r="I527" s="10">
        <f t="shared" si="17"/>
        <v>-271254.87000000005</v>
      </c>
    </row>
    <row r="528" spans="1:9" outlineLevel="5" x14ac:dyDescent="0.2">
      <c r="A528" s="8" t="s">
        <v>64</v>
      </c>
      <c r="B528" s="9" t="s">
        <v>344</v>
      </c>
      <c r="C528" s="9" t="s">
        <v>278</v>
      </c>
      <c r="D528" s="9" t="s">
        <v>400</v>
      </c>
      <c r="E528" s="9" t="s">
        <v>65</v>
      </c>
      <c r="F528" s="10">
        <v>7143081.0800000001</v>
      </c>
      <c r="G528" s="10">
        <v>3604352.9</v>
      </c>
      <c r="H528" s="27">
        <f t="shared" si="16"/>
        <v>50.45935863855545</v>
      </c>
      <c r="I528" s="10">
        <f t="shared" si="17"/>
        <v>-3538728.18</v>
      </c>
    </row>
    <row r="529" spans="1:9" outlineLevel="5" x14ac:dyDescent="0.2">
      <c r="A529" s="8" t="s">
        <v>70</v>
      </c>
      <c r="B529" s="9" t="s">
        <v>344</v>
      </c>
      <c r="C529" s="9" t="s">
        <v>278</v>
      </c>
      <c r="D529" s="9" t="s">
        <v>400</v>
      </c>
      <c r="E529" s="9" t="s">
        <v>71</v>
      </c>
      <c r="F529" s="10">
        <v>392579.92</v>
      </c>
      <c r="G529" s="10">
        <v>193943.75</v>
      </c>
      <c r="H529" s="27">
        <f t="shared" si="16"/>
        <v>49.402361180368068</v>
      </c>
      <c r="I529" s="10">
        <f t="shared" si="17"/>
        <v>-198636.16999999998</v>
      </c>
    </row>
    <row r="530" spans="1:9" outlineLevel="2" x14ac:dyDescent="0.2">
      <c r="A530" s="5" t="s">
        <v>401</v>
      </c>
      <c r="B530" s="6" t="s">
        <v>344</v>
      </c>
      <c r="C530" s="6" t="s">
        <v>402</v>
      </c>
      <c r="D530" s="6" t="s">
        <v>1</v>
      </c>
      <c r="E530" s="6" t="s">
        <v>1</v>
      </c>
      <c r="F530" s="7">
        <v>9709322.3699999992</v>
      </c>
      <c r="G530" s="7">
        <v>8449227.5099999998</v>
      </c>
      <c r="H530" s="27">
        <f t="shared" si="16"/>
        <v>87.02180428272257</v>
      </c>
      <c r="I530" s="10">
        <f t="shared" si="17"/>
        <v>-1260094.8599999994</v>
      </c>
    </row>
    <row r="531" spans="1:9" ht="24" outlineLevel="3" x14ac:dyDescent="0.2">
      <c r="A531" s="5" t="s">
        <v>403</v>
      </c>
      <c r="B531" s="6" t="s">
        <v>344</v>
      </c>
      <c r="C531" s="6" t="s">
        <v>402</v>
      </c>
      <c r="D531" s="6" t="s">
        <v>404</v>
      </c>
      <c r="E531" s="6" t="s">
        <v>1</v>
      </c>
      <c r="F531" s="7">
        <v>9709322.3699999992</v>
      </c>
      <c r="G531" s="7">
        <v>8449227.5099999998</v>
      </c>
      <c r="H531" s="27">
        <f t="shared" si="16"/>
        <v>87.02180428272257</v>
      </c>
      <c r="I531" s="10">
        <f t="shared" si="17"/>
        <v>-1260094.8599999994</v>
      </c>
    </row>
    <row r="532" spans="1:9" outlineLevel="4" x14ac:dyDescent="0.2">
      <c r="A532" s="5" t="s">
        <v>405</v>
      </c>
      <c r="B532" s="6" t="s">
        <v>344</v>
      </c>
      <c r="C532" s="6" t="s">
        <v>402</v>
      </c>
      <c r="D532" s="6" t="s">
        <v>406</v>
      </c>
      <c r="E532" s="6" t="s">
        <v>1</v>
      </c>
      <c r="F532" s="7">
        <v>8516906.2200000007</v>
      </c>
      <c r="G532" s="7">
        <v>8028133.46</v>
      </c>
      <c r="H532" s="27">
        <f t="shared" si="16"/>
        <v>94.26114662561119</v>
      </c>
      <c r="I532" s="10">
        <f t="shared" si="17"/>
        <v>-488772.76000000071</v>
      </c>
    </row>
    <row r="533" spans="1:9" outlineLevel="5" x14ac:dyDescent="0.2">
      <c r="A533" s="8" t="s">
        <v>58</v>
      </c>
      <c r="B533" s="9" t="s">
        <v>344</v>
      </c>
      <c r="C533" s="9" t="s">
        <v>402</v>
      </c>
      <c r="D533" s="9" t="s">
        <v>406</v>
      </c>
      <c r="E533" s="9" t="s">
        <v>59</v>
      </c>
      <c r="F533" s="10">
        <v>132390.25</v>
      </c>
      <c r="G533" s="10">
        <v>18300</v>
      </c>
      <c r="H533" s="27">
        <f t="shared" si="16"/>
        <v>13.822770181338884</v>
      </c>
      <c r="I533" s="10">
        <f t="shared" si="17"/>
        <v>-114090.25</v>
      </c>
    </row>
    <row r="534" spans="1:9" outlineLevel="5" x14ac:dyDescent="0.2">
      <c r="A534" s="8" t="s">
        <v>64</v>
      </c>
      <c r="B534" s="9" t="s">
        <v>344</v>
      </c>
      <c r="C534" s="9" t="s">
        <v>402</v>
      </c>
      <c r="D534" s="9" t="s">
        <v>406</v>
      </c>
      <c r="E534" s="9" t="s">
        <v>65</v>
      </c>
      <c r="F534" s="10">
        <v>149783.47</v>
      </c>
      <c r="G534" s="10"/>
      <c r="H534" s="27">
        <f t="shared" si="16"/>
        <v>0</v>
      </c>
      <c r="I534" s="10">
        <f t="shared" si="17"/>
        <v>-149783.47</v>
      </c>
    </row>
    <row r="535" spans="1:9" outlineLevel="5" x14ac:dyDescent="0.2">
      <c r="A535" s="8" t="s">
        <v>70</v>
      </c>
      <c r="B535" s="9" t="s">
        <v>344</v>
      </c>
      <c r="C535" s="9" t="s">
        <v>402</v>
      </c>
      <c r="D535" s="9" t="s">
        <v>406</v>
      </c>
      <c r="E535" s="9" t="s">
        <v>71</v>
      </c>
      <c r="F535" s="10">
        <v>12122.5</v>
      </c>
      <c r="G535" s="10"/>
      <c r="H535" s="27">
        <f t="shared" si="16"/>
        <v>0</v>
      </c>
      <c r="I535" s="10">
        <f t="shared" si="17"/>
        <v>-12122.5</v>
      </c>
    </row>
    <row r="536" spans="1:9" outlineLevel="5" x14ac:dyDescent="0.2">
      <c r="A536" s="8" t="s">
        <v>58</v>
      </c>
      <c r="B536" s="9" t="s">
        <v>344</v>
      </c>
      <c r="C536" s="9" t="s">
        <v>402</v>
      </c>
      <c r="D536" s="9" t="s">
        <v>407</v>
      </c>
      <c r="E536" s="9" t="s">
        <v>59</v>
      </c>
      <c r="F536" s="10">
        <v>242910</v>
      </c>
      <c r="G536" s="10">
        <v>30133.46</v>
      </c>
      <c r="H536" s="27">
        <f t="shared" si="16"/>
        <v>12.4051953398378</v>
      </c>
      <c r="I536" s="10">
        <f t="shared" si="17"/>
        <v>-212776.54</v>
      </c>
    </row>
    <row r="537" spans="1:9" outlineLevel="5" x14ac:dyDescent="0.2">
      <c r="A537" s="8" t="s">
        <v>64</v>
      </c>
      <c r="B537" s="9" t="s">
        <v>344</v>
      </c>
      <c r="C537" s="9" t="s">
        <v>402</v>
      </c>
      <c r="D537" s="9" t="s">
        <v>407</v>
      </c>
      <c r="E537" s="9" t="s">
        <v>65</v>
      </c>
      <c r="F537" s="10">
        <v>2050200</v>
      </c>
      <c r="G537" s="10">
        <v>2050200</v>
      </c>
      <c r="H537" s="27">
        <f t="shared" si="16"/>
        <v>100</v>
      </c>
      <c r="I537" s="10">
        <f t="shared" si="17"/>
        <v>0</v>
      </c>
    </row>
    <row r="538" spans="1:9" ht="36" outlineLevel="5" x14ac:dyDescent="0.2">
      <c r="A538" s="8" t="s">
        <v>66</v>
      </c>
      <c r="B538" s="9" t="s">
        <v>344</v>
      </c>
      <c r="C538" s="9" t="s">
        <v>402</v>
      </c>
      <c r="D538" s="9" t="s">
        <v>407</v>
      </c>
      <c r="E538" s="9" t="s">
        <v>68</v>
      </c>
      <c r="F538" s="10">
        <v>5700000</v>
      </c>
      <c r="G538" s="10">
        <v>5700000</v>
      </c>
      <c r="H538" s="27">
        <f t="shared" si="16"/>
        <v>100</v>
      </c>
      <c r="I538" s="10">
        <f t="shared" si="17"/>
        <v>0</v>
      </c>
    </row>
    <row r="539" spans="1:9" outlineLevel="5" x14ac:dyDescent="0.2">
      <c r="A539" s="8" t="s">
        <v>70</v>
      </c>
      <c r="B539" s="9" t="s">
        <v>344</v>
      </c>
      <c r="C539" s="9" t="s">
        <v>402</v>
      </c>
      <c r="D539" s="9" t="s">
        <v>407</v>
      </c>
      <c r="E539" s="9" t="s">
        <v>71</v>
      </c>
      <c r="F539" s="10">
        <v>229500</v>
      </c>
      <c r="G539" s="10">
        <v>229500</v>
      </c>
      <c r="H539" s="27">
        <f t="shared" si="16"/>
        <v>100</v>
      </c>
      <c r="I539" s="10">
        <f t="shared" si="17"/>
        <v>0</v>
      </c>
    </row>
    <row r="540" spans="1:9" outlineLevel="4" x14ac:dyDescent="0.2">
      <c r="A540" s="5" t="s">
        <v>371</v>
      </c>
      <c r="B540" s="6" t="s">
        <v>344</v>
      </c>
      <c r="C540" s="6" t="s">
        <v>402</v>
      </c>
      <c r="D540" s="6" t="s">
        <v>408</v>
      </c>
      <c r="E540" s="6" t="s">
        <v>1</v>
      </c>
      <c r="F540" s="7">
        <v>1178616.1499999999</v>
      </c>
      <c r="G540" s="7">
        <v>407294.05</v>
      </c>
      <c r="H540" s="27">
        <f t="shared" si="16"/>
        <v>34.556971750302253</v>
      </c>
      <c r="I540" s="10">
        <f t="shared" si="17"/>
        <v>-771322.09999999986</v>
      </c>
    </row>
    <row r="541" spans="1:9" ht="36" outlineLevel="5" x14ac:dyDescent="0.2">
      <c r="A541" s="8" t="s">
        <v>66</v>
      </c>
      <c r="B541" s="9" t="s">
        <v>344</v>
      </c>
      <c r="C541" s="9" t="s">
        <v>402</v>
      </c>
      <c r="D541" s="9" t="s">
        <v>409</v>
      </c>
      <c r="E541" s="9" t="s">
        <v>68</v>
      </c>
      <c r="F541" s="10">
        <v>987616.15</v>
      </c>
      <c r="G541" s="10">
        <v>407294.05</v>
      </c>
      <c r="H541" s="27">
        <f t="shared" si="16"/>
        <v>41.240116415674244</v>
      </c>
      <c r="I541" s="10">
        <f t="shared" si="17"/>
        <v>-580322.10000000009</v>
      </c>
    </row>
    <row r="542" spans="1:9" outlineLevel="5" x14ac:dyDescent="0.2">
      <c r="A542" s="8" t="s">
        <v>70</v>
      </c>
      <c r="B542" s="9" t="s">
        <v>344</v>
      </c>
      <c r="C542" s="9" t="s">
        <v>402</v>
      </c>
      <c r="D542" s="9" t="s">
        <v>410</v>
      </c>
      <c r="E542" s="9" t="s">
        <v>71</v>
      </c>
      <c r="F542" s="10">
        <v>191000</v>
      </c>
      <c r="G542" s="10"/>
      <c r="H542" s="27">
        <f t="shared" si="16"/>
        <v>0</v>
      </c>
      <c r="I542" s="10">
        <f t="shared" si="17"/>
        <v>-191000</v>
      </c>
    </row>
    <row r="543" spans="1:9" ht="24" outlineLevel="4" x14ac:dyDescent="0.2">
      <c r="A543" s="5" t="s">
        <v>56</v>
      </c>
      <c r="B543" s="6" t="s">
        <v>344</v>
      </c>
      <c r="C543" s="6" t="s">
        <v>402</v>
      </c>
      <c r="D543" s="6" t="s">
        <v>411</v>
      </c>
      <c r="E543" s="6" t="s">
        <v>1</v>
      </c>
      <c r="F543" s="7">
        <v>13800</v>
      </c>
      <c r="G543" s="7">
        <v>13800</v>
      </c>
      <c r="H543" s="27">
        <f t="shared" si="16"/>
        <v>100</v>
      </c>
      <c r="I543" s="10">
        <f t="shared" si="17"/>
        <v>0</v>
      </c>
    </row>
    <row r="544" spans="1:9" outlineLevel="5" x14ac:dyDescent="0.2">
      <c r="A544" s="8" t="s">
        <v>58</v>
      </c>
      <c r="B544" s="9" t="s">
        <v>344</v>
      </c>
      <c r="C544" s="9" t="s">
        <v>402</v>
      </c>
      <c r="D544" s="9" t="s">
        <v>411</v>
      </c>
      <c r="E544" s="9" t="s">
        <v>59</v>
      </c>
      <c r="F544" s="10">
        <v>13800</v>
      </c>
      <c r="G544" s="10">
        <v>13800</v>
      </c>
      <c r="H544" s="27">
        <f t="shared" si="16"/>
        <v>100</v>
      </c>
      <c r="I544" s="10">
        <f t="shared" si="17"/>
        <v>0</v>
      </c>
    </row>
    <row r="545" spans="1:9" outlineLevel="2" x14ac:dyDescent="0.2">
      <c r="A545" s="5" t="s">
        <v>127</v>
      </c>
      <c r="B545" s="6" t="s">
        <v>344</v>
      </c>
      <c r="C545" s="6" t="s">
        <v>128</v>
      </c>
      <c r="D545" s="6" t="s">
        <v>1</v>
      </c>
      <c r="E545" s="6" t="s">
        <v>1</v>
      </c>
      <c r="F545" s="7">
        <v>33534487.010000002</v>
      </c>
      <c r="G545" s="7">
        <v>11944354.970000001</v>
      </c>
      <c r="H545" s="27">
        <f t="shared" si="16"/>
        <v>35.618123415569727</v>
      </c>
      <c r="I545" s="10">
        <f t="shared" si="17"/>
        <v>-21590132.039999999</v>
      </c>
    </row>
    <row r="546" spans="1:9" ht="48" outlineLevel="3" x14ac:dyDescent="0.2">
      <c r="A546" s="5" t="s">
        <v>8</v>
      </c>
      <c r="B546" s="6" t="s">
        <v>344</v>
      </c>
      <c r="C546" s="6" t="s">
        <v>128</v>
      </c>
      <c r="D546" s="6" t="s">
        <v>9</v>
      </c>
      <c r="E546" s="6" t="s">
        <v>1</v>
      </c>
      <c r="F546" s="7">
        <v>4887969.6500000004</v>
      </c>
      <c r="G546" s="7">
        <v>2496303.98</v>
      </c>
      <c r="H546" s="27">
        <f t="shared" si="16"/>
        <v>51.070365790835048</v>
      </c>
      <c r="I546" s="10">
        <f t="shared" si="17"/>
        <v>-2391665.6700000004</v>
      </c>
    </row>
    <row r="547" spans="1:9" outlineLevel="4" x14ac:dyDescent="0.2">
      <c r="A547" s="5" t="s">
        <v>16</v>
      </c>
      <c r="B547" s="6" t="s">
        <v>344</v>
      </c>
      <c r="C547" s="6" t="s">
        <v>128</v>
      </c>
      <c r="D547" s="6" t="s">
        <v>17</v>
      </c>
      <c r="E547" s="6" t="s">
        <v>1</v>
      </c>
      <c r="F547" s="7">
        <v>4882909.6500000004</v>
      </c>
      <c r="G547" s="7">
        <v>2496085.98</v>
      </c>
      <c r="H547" s="27">
        <f t="shared" si="16"/>
        <v>51.118823793923774</v>
      </c>
      <c r="I547" s="10">
        <f t="shared" si="17"/>
        <v>-2386823.6700000004</v>
      </c>
    </row>
    <row r="548" spans="1:9" ht="24" outlineLevel="5" x14ac:dyDescent="0.2">
      <c r="A548" s="8" t="s">
        <v>12</v>
      </c>
      <c r="B548" s="9" t="s">
        <v>344</v>
      </c>
      <c r="C548" s="9" t="s">
        <v>128</v>
      </c>
      <c r="D548" s="9" t="s">
        <v>17</v>
      </c>
      <c r="E548" s="9" t="s">
        <v>13</v>
      </c>
      <c r="F548" s="10">
        <v>4882909.6500000004</v>
      </c>
      <c r="G548" s="10">
        <v>2496085.98</v>
      </c>
      <c r="H548" s="27">
        <f t="shared" si="16"/>
        <v>51.118823793923774</v>
      </c>
      <c r="I548" s="10">
        <f t="shared" si="17"/>
        <v>-2386823.6700000004</v>
      </c>
    </row>
    <row r="549" spans="1:9" ht="24" outlineLevel="4" x14ac:dyDescent="0.2">
      <c r="A549" s="5" t="s">
        <v>23</v>
      </c>
      <c r="B549" s="6" t="s">
        <v>344</v>
      </c>
      <c r="C549" s="6" t="s">
        <v>128</v>
      </c>
      <c r="D549" s="6" t="s">
        <v>24</v>
      </c>
      <c r="E549" s="6" t="s">
        <v>1</v>
      </c>
      <c r="F549" s="7">
        <v>5060</v>
      </c>
      <c r="G549" s="7">
        <v>218</v>
      </c>
      <c r="H549" s="27">
        <f t="shared" si="16"/>
        <v>4.308300395256917</v>
      </c>
      <c r="I549" s="10">
        <f t="shared" si="17"/>
        <v>-4842</v>
      </c>
    </row>
    <row r="550" spans="1:9" ht="24" outlineLevel="5" x14ac:dyDescent="0.2">
      <c r="A550" s="8" t="s">
        <v>12</v>
      </c>
      <c r="B550" s="9" t="s">
        <v>344</v>
      </c>
      <c r="C550" s="9" t="s">
        <v>128</v>
      </c>
      <c r="D550" s="9" t="s">
        <v>24</v>
      </c>
      <c r="E550" s="9" t="s">
        <v>13</v>
      </c>
      <c r="F550" s="10">
        <v>5060</v>
      </c>
      <c r="G550" s="10">
        <v>218</v>
      </c>
      <c r="H550" s="27">
        <f t="shared" si="16"/>
        <v>4.308300395256917</v>
      </c>
      <c r="I550" s="10">
        <f t="shared" si="17"/>
        <v>-4842</v>
      </c>
    </row>
    <row r="551" spans="1:9" ht="60" outlineLevel="3" x14ac:dyDescent="0.2">
      <c r="A551" s="5" t="s">
        <v>412</v>
      </c>
      <c r="B551" s="6" t="s">
        <v>344</v>
      </c>
      <c r="C551" s="6" t="s">
        <v>128</v>
      </c>
      <c r="D551" s="6" t="s">
        <v>413</v>
      </c>
      <c r="E551" s="6" t="s">
        <v>1</v>
      </c>
      <c r="F551" s="7">
        <v>17011563.829999998</v>
      </c>
      <c r="G551" s="7">
        <v>6999236.0199999996</v>
      </c>
      <c r="H551" s="27">
        <f t="shared" si="16"/>
        <v>41.143989405940466</v>
      </c>
      <c r="I551" s="10">
        <f t="shared" si="17"/>
        <v>-10012327.809999999</v>
      </c>
    </row>
    <row r="552" spans="1:9" outlineLevel="4" x14ac:dyDescent="0.2">
      <c r="A552" s="5" t="s">
        <v>51</v>
      </c>
      <c r="B552" s="6" t="s">
        <v>344</v>
      </c>
      <c r="C552" s="6" t="s">
        <v>128</v>
      </c>
      <c r="D552" s="6" t="s">
        <v>414</v>
      </c>
      <c r="E552" s="6" t="s">
        <v>1</v>
      </c>
      <c r="F552" s="7">
        <v>697190.14</v>
      </c>
      <c r="G552" s="7">
        <v>348595.06</v>
      </c>
      <c r="H552" s="27">
        <f t="shared" si="16"/>
        <v>49.999998565671049</v>
      </c>
      <c r="I552" s="10">
        <f t="shared" si="17"/>
        <v>-348595.08</v>
      </c>
    </row>
    <row r="553" spans="1:9" ht="36" outlineLevel="5" x14ac:dyDescent="0.2">
      <c r="A553" s="8" t="s">
        <v>53</v>
      </c>
      <c r="B553" s="9" t="s">
        <v>344</v>
      </c>
      <c r="C553" s="9" t="s">
        <v>128</v>
      </c>
      <c r="D553" s="9" t="s">
        <v>415</v>
      </c>
      <c r="E553" s="9" t="s">
        <v>55</v>
      </c>
      <c r="F553" s="10">
        <v>697190.14</v>
      </c>
      <c r="G553" s="10">
        <v>348595.06</v>
      </c>
      <c r="H553" s="27">
        <f t="shared" si="16"/>
        <v>49.999998565671049</v>
      </c>
      <c r="I553" s="10">
        <f t="shared" si="17"/>
        <v>-348595.08</v>
      </c>
    </row>
    <row r="554" spans="1:9" ht="24" outlineLevel="4" x14ac:dyDescent="0.2">
      <c r="A554" s="5" t="s">
        <v>23</v>
      </c>
      <c r="B554" s="6" t="s">
        <v>344</v>
      </c>
      <c r="C554" s="6" t="s">
        <v>128</v>
      </c>
      <c r="D554" s="6" t="s">
        <v>416</v>
      </c>
      <c r="E554" s="6" t="s">
        <v>1</v>
      </c>
      <c r="F554" s="7">
        <v>99539</v>
      </c>
      <c r="G554" s="7">
        <v>41615.06</v>
      </c>
      <c r="H554" s="27">
        <f t="shared" si="16"/>
        <v>41.807793930017375</v>
      </c>
      <c r="I554" s="10">
        <f t="shared" si="17"/>
        <v>-57923.94</v>
      </c>
    </row>
    <row r="555" spans="1:9" outlineLevel="5" x14ac:dyDescent="0.2">
      <c r="A555" s="8" t="s">
        <v>58</v>
      </c>
      <c r="B555" s="9" t="s">
        <v>344</v>
      </c>
      <c r="C555" s="9" t="s">
        <v>128</v>
      </c>
      <c r="D555" s="9" t="s">
        <v>416</v>
      </c>
      <c r="E555" s="9" t="s">
        <v>59</v>
      </c>
      <c r="F555" s="10">
        <v>99539</v>
      </c>
      <c r="G555" s="10">
        <v>41615.06</v>
      </c>
      <c r="H555" s="27">
        <f t="shared" si="16"/>
        <v>41.807793930017375</v>
      </c>
      <c r="I555" s="10">
        <f t="shared" si="17"/>
        <v>-57923.94</v>
      </c>
    </row>
    <row r="556" spans="1:9" ht="24" outlineLevel="4" x14ac:dyDescent="0.2">
      <c r="A556" s="5" t="s">
        <v>90</v>
      </c>
      <c r="B556" s="6" t="s">
        <v>344</v>
      </c>
      <c r="C556" s="6" t="s">
        <v>128</v>
      </c>
      <c r="D556" s="6" t="s">
        <v>417</v>
      </c>
      <c r="E556" s="6" t="s">
        <v>1</v>
      </c>
      <c r="F556" s="7">
        <v>16214834.689999999</v>
      </c>
      <c r="G556" s="7">
        <v>6609025.9000000004</v>
      </c>
      <c r="H556" s="27">
        <f t="shared" si="16"/>
        <v>40.759132154926711</v>
      </c>
      <c r="I556" s="10">
        <f t="shared" si="17"/>
        <v>-9605808.7899999991</v>
      </c>
    </row>
    <row r="557" spans="1:9" outlineLevel="5" x14ac:dyDescent="0.2">
      <c r="A557" s="8" t="s">
        <v>58</v>
      </c>
      <c r="B557" s="9" t="s">
        <v>344</v>
      </c>
      <c r="C557" s="9" t="s">
        <v>128</v>
      </c>
      <c r="D557" s="9" t="s">
        <v>417</v>
      </c>
      <c r="E557" s="9" t="s">
        <v>59</v>
      </c>
      <c r="F557" s="10">
        <v>16164634.689999999</v>
      </c>
      <c r="G557" s="10">
        <v>6609025.9000000004</v>
      </c>
      <c r="H557" s="27">
        <f t="shared" si="16"/>
        <v>40.885711472889469</v>
      </c>
      <c r="I557" s="10">
        <f t="shared" si="17"/>
        <v>-9555608.7899999991</v>
      </c>
    </row>
    <row r="558" spans="1:9" outlineLevel="5" x14ac:dyDescent="0.2">
      <c r="A558" s="8" t="s">
        <v>58</v>
      </c>
      <c r="B558" s="9" t="s">
        <v>344</v>
      </c>
      <c r="C558" s="9" t="s">
        <v>128</v>
      </c>
      <c r="D558" s="9" t="s">
        <v>418</v>
      </c>
      <c r="E558" s="9" t="s">
        <v>59</v>
      </c>
      <c r="F558" s="10">
        <v>50200</v>
      </c>
      <c r="G558" s="10"/>
      <c r="H558" s="27">
        <f t="shared" si="16"/>
        <v>0</v>
      </c>
      <c r="I558" s="10">
        <f t="shared" si="17"/>
        <v>-50200</v>
      </c>
    </row>
    <row r="559" spans="1:9" outlineLevel="3" x14ac:dyDescent="0.2">
      <c r="A559" s="5" t="s">
        <v>60</v>
      </c>
      <c r="B559" s="6" t="s">
        <v>344</v>
      </c>
      <c r="C559" s="6" t="s">
        <v>128</v>
      </c>
      <c r="D559" s="6" t="s">
        <v>61</v>
      </c>
      <c r="E559" s="6" t="s">
        <v>1</v>
      </c>
      <c r="F559" s="7">
        <v>11634953.529999999</v>
      </c>
      <c r="G559" s="7">
        <v>2448814.9700000002</v>
      </c>
      <c r="H559" s="27">
        <f t="shared" si="16"/>
        <v>21.047054151835535</v>
      </c>
      <c r="I559" s="10">
        <f t="shared" si="17"/>
        <v>-9186138.5599999987</v>
      </c>
    </row>
    <row r="560" spans="1:9" outlineLevel="5" x14ac:dyDescent="0.2">
      <c r="A560" s="8" t="s">
        <v>129</v>
      </c>
      <c r="B560" s="9" t="s">
        <v>344</v>
      </c>
      <c r="C560" s="9" t="s">
        <v>128</v>
      </c>
      <c r="D560" s="9" t="s">
        <v>329</v>
      </c>
      <c r="E560" s="9" t="s">
        <v>131</v>
      </c>
      <c r="F560" s="10">
        <v>9928.18</v>
      </c>
      <c r="G560" s="10"/>
      <c r="H560" s="27">
        <f t="shared" si="16"/>
        <v>0</v>
      </c>
      <c r="I560" s="10">
        <f t="shared" si="17"/>
        <v>-9928.18</v>
      </c>
    </row>
    <row r="561" spans="1:9" outlineLevel="5" x14ac:dyDescent="0.2">
      <c r="A561" s="8" t="s">
        <v>64</v>
      </c>
      <c r="B561" s="9" t="s">
        <v>344</v>
      </c>
      <c r="C561" s="9" t="s">
        <v>128</v>
      </c>
      <c r="D561" s="9" t="s">
        <v>329</v>
      </c>
      <c r="E561" s="9" t="s">
        <v>65</v>
      </c>
      <c r="F561" s="10">
        <v>125366.12</v>
      </c>
      <c r="G561" s="10">
        <v>67942.34</v>
      </c>
      <c r="H561" s="27">
        <f t="shared" si="16"/>
        <v>54.195136612666964</v>
      </c>
      <c r="I561" s="10">
        <f t="shared" si="17"/>
        <v>-57423.78</v>
      </c>
    </row>
    <row r="562" spans="1:9" outlineLevel="5" x14ac:dyDescent="0.2">
      <c r="A562" s="8" t="s">
        <v>70</v>
      </c>
      <c r="B562" s="9" t="s">
        <v>344</v>
      </c>
      <c r="C562" s="9" t="s">
        <v>128</v>
      </c>
      <c r="D562" s="9" t="s">
        <v>329</v>
      </c>
      <c r="E562" s="9" t="s">
        <v>71</v>
      </c>
      <c r="F562" s="10">
        <v>3305.7</v>
      </c>
      <c r="G562" s="10"/>
      <c r="H562" s="27">
        <f t="shared" si="16"/>
        <v>0</v>
      </c>
      <c r="I562" s="10">
        <f t="shared" si="17"/>
        <v>-3305.7</v>
      </c>
    </row>
    <row r="563" spans="1:9" outlineLevel="5" x14ac:dyDescent="0.2">
      <c r="A563" s="8" t="s">
        <v>64</v>
      </c>
      <c r="B563" s="9" t="s">
        <v>344</v>
      </c>
      <c r="C563" s="9" t="s">
        <v>128</v>
      </c>
      <c r="D563" s="9" t="s">
        <v>245</v>
      </c>
      <c r="E563" s="9" t="s">
        <v>65</v>
      </c>
      <c r="F563" s="10">
        <v>30012</v>
      </c>
      <c r="G563" s="10"/>
      <c r="H563" s="27">
        <f t="shared" si="16"/>
        <v>0</v>
      </c>
      <c r="I563" s="10">
        <f t="shared" si="17"/>
        <v>-30012</v>
      </c>
    </row>
    <row r="564" spans="1:9" outlineLevel="5" x14ac:dyDescent="0.2">
      <c r="A564" s="8" t="s">
        <v>129</v>
      </c>
      <c r="B564" s="9" t="s">
        <v>344</v>
      </c>
      <c r="C564" s="9" t="s">
        <v>128</v>
      </c>
      <c r="D564" s="9" t="s">
        <v>365</v>
      </c>
      <c r="E564" s="9" t="s">
        <v>131</v>
      </c>
      <c r="F564" s="10">
        <v>2085956.78</v>
      </c>
      <c r="G564" s="10">
        <v>917527.08</v>
      </c>
      <c r="H564" s="27">
        <f t="shared" si="16"/>
        <v>43.985910388804889</v>
      </c>
      <c r="I564" s="10">
        <f t="shared" si="17"/>
        <v>-1168429.7000000002</v>
      </c>
    </row>
    <row r="565" spans="1:9" outlineLevel="5" x14ac:dyDescent="0.2">
      <c r="A565" s="8" t="s">
        <v>64</v>
      </c>
      <c r="B565" s="9" t="s">
        <v>344</v>
      </c>
      <c r="C565" s="9" t="s">
        <v>128</v>
      </c>
      <c r="D565" s="9" t="s">
        <v>365</v>
      </c>
      <c r="E565" s="9" t="s">
        <v>65</v>
      </c>
      <c r="F565" s="10">
        <v>1581147.4</v>
      </c>
      <c r="G565" s="10">
        <v>585767.4</v>
      </c>
      <c r="H565" s="27">
        <f t="shared" si="16"/>
        <v>37.046982463494551</v>
      </c>
      <c r="I565" s="10">
        <f t="shared" si="17"/>
        <v>-995379.99999999988</v>
      </c>
    </row>
    <row r="566" spans="1:9" outlineLevel="5" x14ac:dyDescent="0.2">
      <c r="A566" s="8" t="s">
        <v>70</v>
      </c>
      <c r="B566" s="9" t="s">
        <v>344</v>
      </c>
      <c r="C566" s="9" t="s">
        <v>128</v>
      </c>
      <c r="D566" s="9" t="s">
        <v>365</v>
      </c>
      <c r="E566" s="9" t="s">
        <v>71</v>
      </c>
      <c r="F566" s="10">
        <v>310740</v>
      </c>
      <c r="G566" s="10">
        <v>30190</v>
      </c>
      <c r="H566" s="27">
        <f t="shared" si="16"/>
        <v>9.7155177962283581</v>
      </c>
      <c r="I566" s="10">
        <f t="shared" si="17"/>
        <v>-280550</v>
      </c>
    </row>
    <row r="567" spans="1:9" outlineLevel="5" x14ac:dyDescent="0.2">
      <c r="A567" s="8" t="s">
        <v>129</v>
      </c>
      <c r="B567" s="9" t="s">
        <v>344</v>
      </c>
      <c r="C567" s="9" t="s">
        <v>128</v>
      </c>
      <c r="D567" s="9" t="s">
        <v>215</v>
      </c>
      <c r="E567" s="9" t="s">
        <v>131</v>
      </c>
      <c r="F567" s="10">
        <v>25258</v>
      </c>
      <c r="G567" s="10"/>
      <c r="H567" s="27">
        <f t="shared" si="16"/>
        <v>0</v>
      </c>
      <c r="I567" s="10">
        <f t="shared" si="17"/>
        <v>-25258</v>
      </c>
    </row>
    <row r="568" spans="1:9" outlineLevel="5" x14ac:dyDescent="0.2">
      <c r="A568" s="8" t="s">
        <v>64</v>
      </c>
      <c r="B568" s="9" t="s">
        <v>344</v>
      </c>
      <c r="C568" s="9" t="s">
        <v>128</v>
      </c>
      <c r="D568" s="9" t="s">
        <v>215</v>
      </c>
      <c r="E568" s="9" t="s">
        <v>65</v>
      </c>
      <c r="F568" s="10">
        <v>90908</v>
      </c>
      <c r="G568" s="10"/>
      <c r="H568" s="27">
        <f t="shared" si="16"/>
        <v>0</v>
      </c>
      <c r="I568" s="10">
        <f t="shared" si="17"/>
        <v>-90908</v>
      </c>
    </row>
    <row r="569" spans="1:9" outlineLevel="5" x14ac:dyDescent="0.2">
      <c r="A569" s="8" t="s">
        <v>70</v>
      </c>
      <c r="B569" s="9" t="s">
        <v>344</v>
      </c>
      <c r="C569" s="9" t="s">
        <v>128</v>
      </c>
      <c r="D569" s="9" t="s">
        <v>215</v>
      </c>
      <c r="E569" s="9" t="s">
        <v>71</v>
      </c>
      <c r="F569" s="10">
        <v>3834</v>
      </c>
      <c r="G569" s="10"/>
      <c r="H569" s="27">
        <f t="shared" si="16"/>
        <v>0</v>
      </c>
      <c r="I569" s="10">
        <f t="shared" si="17"/>
        <v>-3834</v>
      </c>
    </row>
    <row r="570" spans="1:9" outlineLevel="5" x14ac:dyDescent="0.2">
      <c r="A570" s="8" t="s">
        <v>129</v>
      </c>
      <c r="B570" s="9" t="s">
        <v>344</v>
      </c>
      <c r="C570" s="9" t="s">
        <v>128</v>
      </c>
      <c r="D570" s="9" t="s">
        <v>63</v>
      </c>
      <c r="E570" s="9" t="s">
        <v>131</v>
      </c>
      <c r="F570" s="10">
        <v>1324376</v>
      </c>
      <c r="G570" s="10"/>
      <c r="H570" s="27">
        <f t="shared" si="16"/>
        <v>0</v>
      </c>
      <c r="I570" s="10">
        <f t="shared" si="17"/>
        <v>-1324376</v>
      </c>
    </row>
    <row r="571" spans="1:9" outlineLevel="5" x14ac:dyDescent="0.2">
      <c r="A571" s="8" t="s">
        <v>64</v>
      </c>
      <c r="B571" s="9" t="s">
        <v>344</v>
      </c>
      <c r="C571" s="9" t="s">
        <v>128</v>
      </c>
      <c r="D571" s="9" t="s">
        <v>63</v>
      </c>
      <c r="E571" s="9" t="s">
        <v>65</v>
      </c>
      <c r="F571" s="10">
        <v>1171724</v>
      </c>
      <c r="G571" s="10"/>
      <c r="H571" s="27">
        <f t="shared" si="16"/>
        <v>0</v>
      </c>
      <c r="I571" s="10">
        <f t="shared" si="17"/>
        <v>-1171724</v>
      </c>
    </row>
    <row r="572" spans="1:9" outlineLevel="5" x14ac:dyDescent="0.2">
      <c r="A572" s="8" t="s">
        <v>70</v>
      </c>
      <c r="B572" s="9" t="s">
        <v>344</v>
      </c>
      <c r="C572" s="9" t="s">
        <v>128</v>
      </c>
      <c r="D572" s="9" t="s">
        <v>419</v>
      </c>
      <c r="E572" s="9" t="s">
        <v>71</v>
      </c>
      <c r="F572" s="10">
        <v>174100</v>
      </c>
      <c r="G572" s="10">
        <v>174100</v>
      </c>
      <c r="H572" s="27">
        <f t="shared" si="16"/>
        <v>100</v>
      </c>
      <c r="I572" s="10">
        <f t="shared" si="17"/>
        <v>0</v>
      </c>
    </row>
    <row r="573" spans="1:9" outlineLevel="5" x14ac:dyDescent="0.2">
      <c r="A573" s="8" t="s">
        <v>129</v>
      </c>
      <c r="B573" s="9" t="s">
        <v>344</v>
      </c>
      <c r="C573" s="9" t="s">
        <v>128</v>
      </c>
      <c r="D573" s="9" t="s">
        <v>420</v>
      </c>
      <c r="E573" s="9" t="s">
        <v>131</v>
      </c>
      <c r="F573" s="10">
        <v>2273951</v>
      </c>
      <c r="G573" s="10">
        <v>102135.67</v>
      </c>
      <c r="H573" s="27">
        <f t="shared" si="16"/>
        <v>4.4915510492530402</v>
      </c>
      <c r="I573" s="10">
        <f t="shared" si="17"/>
        <v>-2171815.33</v>
      </c>
    </row>
    <row r="574" spans="1:9" outlineLevel="5" x14ac:dyDescent="0.2">
      <c r="A574" s="8" t="s">
        <v>64</v>
      </c>
      <c r="B574" s="9" t="s">
        <v>344</v>
      </c>
      <c r="C574" s="9" t="s">
        <v>128</v>
      </c>
      <c r="D574" s="9" t="s">
        <v>420</v>
      </c>
      <c r="E574" s="9" t="s">
        <v>65</v>
      </c>
      <c r="F574" s="10">
        <v>1556975</v>
      </c>
      <c r="G574" s="10"/>
      <c r="H574" s="27">
        <f t="shared" si="16"/>
        <v>0</v>
      </c>
      <c r="I574" s="10">
        <f t="shared" si="17"/>
        <v>-1556975</v>
      </c>
    </row>
    <row r="575" spans="1:9" outlineLevel="5" x14ac:dyDescent="0.2">
      <c r="A575" s="8" t="s">
        <v>129</v>
      </c>
      <c r="B575" s="9" t="s">
        <v>344</v>
      </c>
      <c r="C575" s="9" t="s">
        <v>128</v>
      </c>
      <c r="D575" s="9" t="s">
        <v>421</v>
      </c>
      <c r="E575" s="9" t="s">
        <v>131</v>
      </c>
      <c r="F575" s="10">
        <v>21475.35</v>
      </c>
      <c r="G575" s="10">
        <v>13258.62</v>
      </c>
      <c r="H575" s="27">
        <f t="shared" si="16"/>
        <v>61.738784234017153</v>
      </c>
      <c r="I575" s="10">
        <f t="shared" si="17"/>
        <v>-8216.7299999999977</v>
      </c>
    </row>
    <row r="576" spans="1:9" outlineLevel="5" x14ac:dyDescent="0.2">
      <c r="A576" s="8" t="s">
        <v>64</v>
      </c>
      <c r="B576" s="9" t="s">
        <v>344</v>
      </c>
      <c r="C576" s="9" t="s">
        <v>128</v>
      </c>
      <c r="D576" s="9" t="s">
        <v>421</v>
      </c>
      <c r="E576" s="9" t="s">
        <v>65</v>
      </c>
      <c r="F576" s="10">
        <v>627179.19999999995</v>
      </c>
      <c r="G576" s="10">
        <v>538905.11</v>
      </c>
      <c r="H576" s="27">
        <f t="shared" si="16"/>
        <v>85.925220415472964</v>
      </c>
      <c r="I576" s="10">
        <f t="shared" si="17"/>
        <v>-88274.089999999967</v>
      </c>
    </row>
    <row r="577" spans="1:9" outlineLevel="5" x14ac:dyDescent="0.2">
      <c r="A577" s="8" t="s">
        <v>70</v>
      </c>
      <c r="B577" s="9" t="s">
        <v>344</v>
      </c>
      <c r="C577" s="9" t="s">
        <v>128</v>
      </c>
      <c r="D577" s="9" t="s">
        <v>421</v>
      </c>
      <c r="E577" s="9" t="s">
        <v>71</v>
      </c>
      <c r="F577" s="10">
        <v>26645.45</v>
      </c>
      <c r="G577" s="10">
        <v>18988.75</v>
      </c>
      <c r="H577" s="27">
        <f t="shared" si="16"/>
        <v>71.264512327620665</v>
      </c>
      <c r="I577" s="10">
        <f t="shared" si="17"/>
        <v>-7656.7000000000007</v>
      </c>
    </row>
    <row r="578" spans="1:9" outlineLevel="5" x14ac:dyDescent="0.2">
      <c r="A578" s="8" t="s">
        <v>129</v>
      </c>
      <c r="B578" s="9" t="s">
        <v>344</v>
      </c>
      <c r="C578" s="9" t="s">
        <v>128</v>
      </c>
      <c r="D578" s="9" t="s">
        <v>422</v>
      </c>
      <c r="E578" s="9" t="s">
        <v>131</v>
      </c>
      <c r="F578" s="10">
        <v>187071.35</v>
      </c>
      <c r="G578" s="10"/>
      <c r="H578" s="27">
        <f t="shared" si="16"/>
        <v>0</v>
      </c>
      <c r="I578" s="10">
        <f t="shared" si="17"/>
        <v>-187071.35</v>
      </c>
    </row>
    <row r="579" spans="1:9" outlineLevel="5" x14ac:dyDescent="0.2">
      <c r="A579" s="8" t="s">
        <v>129</v>
      </c>
      <c r="B579" s="9" t="s">
        <v>344</v>
      </c>
      <c r="C579" s="9" t="s">
        <v>128</v>
      </c>
      <c r="D579" s="9" t="s">
        <v>423</v>
      </c>
      <c r="E579" s="9" t="s">
        <v>131</v>
      </c>
      <c r="F579" s="10">
        <v>5000</v>
      </c>
      <c r="G579" s="10"/>
      <c r="H579" s="27">
        <f t="shared" si="16"/>
        <v>0</v>
      </c>
      <c r="I579" s="10">
        <f t="shared" si="17"/>
        <v>-5000</v>
      </c>
    </row>
    <row r="580" spans="1:9" outlineLevel="1" x14ac:dyDescent="0.2">
      <c r="A580" s="5" t="s">
        <v>157</v>
      </c>
      <c r="B580" s="6" t="s">
        <v>344</v>
      </c>
      <c r="C580" s="6" t="s">
        <v>158</v>
      </c>
      <c r="D580" s="6" t="s">
        <v>1</v>
      </c>
      <c r="E580" s="6" t="s">
        <v>1</v>
      </c>
      <c r="F580" s="7">
        <v>9632990.2699999996</v>
      </c>
      <c r="G580" s="7">
        <v>2562950.23</v>
      </c>
      <c r="H580" s="27">
        <f t="shared" si="16"/>
        <v>26.605967183230632</v>
      </c>
      <c r="I580" s="10">
        <f t="shared" si="17"/>
        <v>-7070040.0399999991</v>
      </c>
    </row>
    <row r="581" spans="1:9" outlineLevel="2" x14ac:dyDescent="0.2">
      <c r="A581" s="5" t="s">
        <v>179</v>
      </c>
      <c r="B581" s="6" t="s">
        <v>344</v>
      </c>
      <c r="C581" s="6" t="s">
        <v>180</v>
      </c>
      <c r="D581" s="6" t="s">
        <v>1</v>
      </c>
      <c r="E581" s="6" t="s">
        <v>1</v>
      </c>
      <c r="F581" s="7">
        <v>9632990.2699999996</v>
      </c>
      <c r="G581" s="7">
        <v>2562950.23</v>
      </c>
      <c r="H581" s="27">
        <f t="shared" si="16"/>
        <v>26.605967183230632</v>
      </c>
      <c r="I581" s="10">
        <f t="shared" si="17"/>
        <v>-7070040.0399999991</v>
      </c>
    </row>
    <row r="582" spans="1:9" outlineLevel="3" x14ac:dyDescent="0.2">
      <c r="A582" s="5" t="s">
        <v>258</v>
      </c>
      <c r="B582" s="6" t="s">
        <v>344</v>
      </c>
      <c r="C582" s="6" t="s">
        <v>180</v>
      </c>
      <c r="D582" s="6" t="s">
        <v>259</v>
      </c>
      <c r="E582" s="6" t="s">
        <v>1</v>
      </c>
      <c r="F582" s="7">
        <v>9632990.2699999996</v>
      </c>
      <c r="G582" s="7">
        <v>2562950.23</v>
      </c>
      <c r="H582" s="27">
        <f t="shared" si="16"/>
        <v>26.605967183230632</v>
      </c>
      <c r="I582" s="10">
        <f t="shared" si="17"/>
        <v>-7070040.0399999991</v>
      </c>
    </row>
    <row r="583" spans="1:9" ht="60" outlineLevel="4" x14ac:dyDescent="0.2">
      <c r="A583" s="5" t="s">
        <v>424</v>
      </c>
      <c r="B583" s="6" t="s">
        <v>344</v>
      </c>
      <c r="C583" s="6" t="s">
        <v>180</v>
      </c>
      <c r="D583" s="6" t="s">
        <v>425</v>
      </c>
      <c r="E583" s="6" t="s">
        <v>1</v>
      </c>
      <c r="F583" s="7">
        <v>9632990.2699999996</v>
      </c>
      <c r="G583" s="7">
        <v>2562950.23</v>
      </c>
      <c r="H583" s="27">
        <f t="shared" si="16"/>
        <v>26.605967183230632</v>
      </c>
      <c r="I583" s="10">
        <f t="shared" si="17"/>
        <v>-7070040.0399999991</v>
      </c>
    </row>
    <row r="584" spans="1:9" outlineLevel="5" x14ac:dyDescent="0.2">
      <c r="A584" s="8" t="s">
        <v>165</v>
      </c>
      <c r="B584" s="9" t="s">
        <v>344</v>
      </c>
      <c r="C584" s="9" t="s">
        <v>180</v>
      </c>
      <c r="D584" s="9" t="s">
        <v>426</v>
      </c>
      <c r="E584" s="9" t="s">
        <v>166</v>
      </c>
      <c r="F584" s="10">
        <v>8352300</v>
      </c>
      <c r="G584" s="10">
        <v>1298810.69</v>
      </c>
      <c r="H584" s="27">
        <f t="shared" ref="H584:H647" si="18">G584/F584*100</f>
        <v>15.550335715910588</v>
      </c>
      <c r="I584" s="10">
        <f t="shared" ref="I584:I647" si="19">G584-F584</f>
        <v>-7053489.3100000005</v>
      </c>
    </row>
    <row r="585" spans="1:9" ht="24" outlineLevel="5" x14ac:dyDescent="0.2">
      <c r="A585" s="8" t="s">
        <v>361</v>
      </c>
      <c r="B585" s="9" t="s">
        <v>344</v>
      </c>
      <c r="C585" s="9" t="s">
        <v>180</v>
      </c>
      <c r="D585" s="9" t="s">
        <v>426</v>
      </c>
      <c r="E585" s="9" t="s">
        <v>362</v>
      </c>
      <c r="F585" s="10">
        <v>1280690.27</v>
      </c>
      <c r="G585" s="10">
        <v>1264139.54</v>
      </c>
      <c r="H585" s="27">
        <f t="shared" si="18"/>
        <v>98.707671137378128</v>
      </c>
      <c r="I585" s="10">
        <f t="shared" si="19"/>
        <v>-16550.729999999981</v>
      </c>
    </row>
    <row r="586" spans="1:9" ht="24" x14ac:dyDescent="0.2">
      <c r="A586" s="5" t="s">
        <v>427</v>
      </c>
      <c r="B586" s="6" t="s">
        <v>428</v>
      </c>
      <c r="C586" s="6" t="s">
        <v>1</v>
      </c>
      <c r="D586" s="6" t="s">
        <v>1</v>
      </c>
      <c r="E586" s="6" t="s">
        <v>1</v>
      </c>
      <c r="F586" s="7">
        <v>102801395.22</v>
      </c>
      <c r="G586" s="7">
        <v>52449817.359999999</v>
      </c>
      <c r="H586" s="27">
        <f t="shared" si="18"/>
        <v>51.020530653066366</v>
      </c>
      <c r="I586" s="10">
        <f t="shared" si="19"/>
        <v>-50351577.859999999</v>
      </c>
    </row>
    <row r="587" spans="1:9" outlineLevel="1" x14ac:dyDescent="0.2">
      <c r="A587" s="5" t="s">
        <v>125</v>
      </c>
      <c r="B587" s="6" t="s">
        <v>428</v>
      </c>
      <c r="C587" s="6" t="s">
        <v>126</v>
      </c>
      <c r="D587" s="6" t="s">
        <v>1</v>
      </c>
      <c r="E587" s="6" t="s">
        <v>1</v>
      </c>
      <c r="F587" s="7">
        <v>24426336.77</v>
      </c>
      <c r="G587" s="7">
        <v>14198505.48</v>
      </c>
      <c r="H587" s="27">
        <f t="shared" si="18"/>
        <v>58.127854428988122</v>
      </c>
      <c r="I587" s="10">
        <f t="shared" si="19"/>
        <v>-10227831.289999999</v>
      </c>
    </row>
    <row r="588" spans="1:9" outlineLevel="2" x14ac:dyDescent="0.2">
      <c r="A588" s="5" t="s">
        <v>277</v>
      </c>
      <c r="B588" s="6" t="s">
        <v>428</v>
      </c>
      <c r="C588" s="6" t="s">
        <v>278</v>
      </c>
      <c r="D588" s="6" t="s">
        <v>1</v>
      </c>
      <c r="E588" s="6" t="s">
        <v>1</v>
      </c>
      <c r="F588" s="7">
        <v>23615346.77</v>
      </c>
      <c r="G588" s="7">
        <v>13541935.48</v>
      </c>
      <c r="H588" s="27">
        <f t="shared" si="18"/>
        <v>57.343792627272109</v>
      </c>
      <c r="I588" s="10">
        <f t="shared" si="19"/>
        <v>-10073411.289999999</v>
      </c>
    </row>
    <row r="589" spans="1:9" outlineLevel="3" x14ac:dyDescent="0.2">
      <c r="A589" s="5" t="s">
        <v>381</v>
      </c>
      <c r="B589" s="6" t="s">
        <v>428</v>
      </c>
      <c r="C589" s="6" t="s">
        <v>278</v>
      </c>
      <c r="D589" s="6" t="s">
        <v>382</v>
      </c>
      <c r="E589" s="6" t="s">
        <v>1</v>
      </c>
      <c r="F589" s="7">
        <v>23615346.77</v>
      </c>
      <c r="G589" s="7">
        <v>13541935.48</v>
      </c>
      <c r="H589" s="27">
        <f t="shared" si="18"/>
        <v>57.343792627272109</v>
      </c>
      <c r="I589" s="10">
        <f t="shared" si="19"/>
        <v>-10073411.289999999</v>
      </c>
    </row>
    <row r="590" spans="1:9" outlineLevel="4" x14ac:dyDescent="0.2">
      <c r="A590" s="5" t="s">
        <v>51</v>
      </c>
      <c r="B590" s="6" t="s">
        <v>428</v>
      </c>
      <c r="C590" s="6" t="s">
        <v>278</v>
      </c>
      <c r="D590" s="6" t="s">
        <v>383</v>
      </c>
      <c r="E590" s="6" t="s">
        <v>1</v>
      </c>
      <c r="F590" s="7">
        <v>23311746.77</v>
      </c>
      <c r="G590" s="7">
        <v>13238335.48</v>
      </c>
      <c r="H590" s="27">
        <f t="shared" si="18"/>
        <v>56.788260487783262</v>
      </c>
      <c r="I590" s="10">
        <f t="shared" si="19"/>
        <v>-10073411.289999999</v>
      </c>
    </row>
    <row r="591" spans="1:9" ht="36" outlineLevel="5" x14ac:dyDescent="0.2">
      <c r="A591" s="8" t="s">
        <v>53</v>
      </c>
      <c r="B591" s="9" t="s">
        <v>428</v>
      </c>
      <c r="C591" s="9" t="s">
        <v>278</v>
      </c>
      <c r="D591" s="9" t="s">
        <v>384</v>
      </c>
      <c r="E591" s="9" t="s">
        <v>55</v>
      </c>
      <c r="F591" s="10">
        <v>22894138.600000001</v>
      </c>
      <c r="G591" s="10">
        <v>12971198.09</v>
      </c>
      <c r="H591" s="27">
        <f t="shared" si="18"/>
        <v>56.657288210878562</v>
      </c>
      <c r="I591" s="10">
        <f t="shared" si="19"/>
        <v>-9922940.5100000016</v>
      </c>
    </row>
    <row r="592" spans="1:9" outlineLevel="5" x14ac:dyDescent="0.2">
      <c r="A592" s="8" t="s">
        <v>64</v>
      </c>
      <c r="B592" s="9" t="s">
        <v>428</v>
      </c>
      <c r="C592" s="9" t="s">
        <v>278</v>
      </c>
      <c r="D592" s="9" t="s">
        <v>385</v>
      </c>
      <c r="E592" s="9" t="s">
        <v>65</v>
      </c>
      <c r="F592" s="10">
        <v>417608.17</v>
      </c>
      <c r="G592" s="10">
        <v>267137.39</v>
      </c>
      <c r="H592" s="27">
        <f t="shared" si="18"/>
        <v>63.96843002377085</v>
      </c>
      <c r="I592" s="10">
        <f t="shared" si="19"/>
        <v>-150470.77999999997</v>
      </c>
    </row>
    <row r="593" spans="1:9" ht="24" outlineLevel="4" x14ac:dyDescent="0.2">
      <c r="A593" s="5" t="s">
        <v>90</v>
      </c>
      <c r="B593" s="6" t="s">
        <v>428</v>
      </c>
      <c r="C593" s="6" t="s">
        <v>278</v>
      </c>
      <c r="D593" s="6" t="s">
        <v>386</v>
      </c>
      <c r="E593" s="6" t="s">
        <v>1</v>
      </c>
      <c r="F593" s="7">
        <v>303600</v>
      </c>
      <c r="G593" s="7">
        <v>303600</v>
      </c>
      <c r="H593" s="27">
        <f t="shared" si="18"/>
        <v>100</v>
      </c>
      <c r="I593" s="10">
        <f t="shared" si="19"/>
        <v>0</v>
      </c>
    </row>
    <row r="594" spans="1:9" outlineLevel="5" x14ac:dyDescent="0.2">
      <c r="A594" s="8" t="s">
        <v>58</v>
      </c>
      <c r="B594" s="9" t="s">
        <v>428</v>
      </c>
      <c r="C594" s="9" t="s">
        <v>278</v>
      </c>
      <c r="D594" s="9" t="s">
        <v>386</v>
      </c>
      <c r="E594" s="9" t="s">
        <v>59</v>
      </c>
      <c r="F594" s="10">
        <v>303600</v>
      </c>
      <c r="G594" s="10">
        <v>303600</v>
      </c>
      <c r="H594" s="27">
        <f t="shared" si="18"/>
        <v>100</v>
      </c>
      <c r="I594" s="10">
        <f t="shared" si="19"/>
        <v>0</v>
      </c>
    </row>
    <row r="595" spans="1:9" outlineLevel="2" x14ac:dyDescent="0.2">
      <c r="A595" s="5" t="s">
        <v>401</v>
      </c>
      <c r="B595" s="6" t="s">
        <v>428</v>
      </c>
      <c r="C595" s="6" t="s">
        <v>402</v>
      </c>
      <c r="D595" s="6" t="s">
        <v>1</v>
      </c>
      <c r="E595" s="6" t="s">
        <v>1</v>
      </c>
      <c r="F595" s="7">
        <v>214025.2</v>
      </c>
      <c r="G595" s="7">
        <v>214025.2</v>
      </c>
      <c r="H595" s="27">
        <f t="shared" si="18"/>
        <v>100</v>
      </c>
      <c r="I595" s="10">
        <f t="shared" si="19"/>
        <v>0</v>
      </c>
    </row>
    <row r="596" spans="1:9" outlineLevel="3" x14ac:dyDescent="0.2">
      <c r="A596" s="5" t="s">
        <v>429</v>
      </c>
      <c r="B596" s="6" t="s">
        <v>428</v>
      </c>
      <c r="C596" s="6" t="s">
        <v>402</v>
      </c>
      <c r="D596" s="6" t="s">
        <v>430</v>
      </c>
      <c r="E596" s="6" t="s">
        <v>1</v>
      </c>
      <c r="F596" s="7">
        <v>202226.2</v>
      </c>
      <c r="G596" s="7">
        <v>202226.2</v>
      </c>
      <c r="H596" s="27">
        <f t="shared" si="18"/>
        <v>100</v>
      </c>
      <c r="I596" s="10">
        <f t="shared" si="19"/>
        <v>0</v>
      </c>
    </row>
    <row r="597" spans="1:9" outlineLevel="4" x14ac:dyDescent="0.2">
      <c r="A597" s="5" t="s">
        <v>431</v>
      </c>
      <c r="B597" s="6" t="s">
        <v>428</v>
      </c>
      <c r="C597" s="6" t="s">
        <v>402</v>
      </c>
      <c r="D597" s="6" t="s">
        <v>432</v>
      </c>
      <c r="E597" s="6" t="s">
        <v>1</v>
      </c>
      <c r="F597" s="7">
        <v>202226.2</v>
      </c>
      <c r="G597" s="7">
        <v>202226.2</v>
      </c>
      <c r="H597" s="27">
        <f t="shared" si="18"/>
        <v>100</v>
      </c>
      <c r="I597" s="10">
        <f t="shared" si="19"/>
        <v>0</v>
      </c>
    </row>
    <row r="598" spans="1:9" ht="36" outlineLevel="5" x14ac:dyDescent="0.2">
      <c r="A598" s="8" t="s">
        <v>53</v>
      </c>
      <c r="B598" s="9" t="s">
        <v>428</v>
      </c>
      <c r="C598" s="9" t="s">
        <v>402</v>
      </c>
      <c r="D598" s="9" t="s">
        <v>432</v>
      </c>
      <c r="E598" s="9" t="s">
        <v>55</v>
      </c>
      <c r="F598" s="10"/>
      <c r="G598" s="10"/>
      <c r="H598" s="27"/>
      <c r="I598" s="10">
        <f t="shared" si="19"/>
        <v>0</v>
      </c>
    </row>
    <row r="599" spans="1:9" outlineLevel="5" x14ac:dyDescent="0.2">
      <c r="A599" s="8" t="s">
        <v>64</v>
      </c>
      <c r="B599" s="9" t="s">
        <v>428</v>
      </c>
      <c r="C599" s="9" t="s">
        <v>402</v>
      </c>
      <c r="D599" s="9" t="s">
        <v>432</v>
      </c>
      <c r="E599" s="9" t="s">
        <v>65</v>
      </c>
      <c r="F599" s="10">
        <v>72226.2</v>
      </c>
      <c r="G599" s="10">
        <v>72226.2</v>
      </c>
      <c r="H599" s="27">
        <f t="shared" si="18"/>
        <v>100</v>
      </c>
      <c r="I599" s="10">
        <f t="shared" si="19"/>
        <v>0</v>
      </c>
    </row>
    <row r="600" spans="1:9" outlineLevel="5" x14ac:dyDescent="0.2">
      <c r="A600" s="8" t="s">
        <v>58</v>
      </c>
      <c r="B600" s="9" t="s">
        <v>428</v>
      </c>
      <c r="C600" s="9" t="s">
        <v>402</v>
      </c>
      <c r="D600" s="9" t="s">
        <v>433</v>
      </c>
      <c r="E600" s="9" t="s">
        <v>59</v>
      </c>
      <c r="F600" s="10">
        <v>17000</v>
      </c>
      <c r="G600" s="10">
        <v>17000</v>
      </c>
      <c r="H600" s="27">
        <f t="shared" si="18"/>
        <v>100</v>
      </c>
      <c r="I600" s="10">
        <f t="shared" si="19"/>
        <v>0</v>
      </c>
    </row>
    <row r="601" spans="1:9" outlineLevel="5" x14ac:dyDescent="0.2">
      <c r="A601" s="8" t="s">
        <v>64</v>
      </c>
      <c r="B601" s="9" t="s">
        <v>428</v>
      </c>
      <c r="C601" s="9" t="s">
        <v>402</v>
      </c>
      <c r="D601" s="9" t="s">
        <v>433</v>
      </c>
      <c r="E601" s="9" t="s">
        <v>65</v>
      </c>
      <c r="F601" s="10">
        <v>113000</v>
      </c>
      <c r="G601" s="10">
        <v>113000</v>
      </c>
      <c r="H601" s="27">
        <f t="shared" si="18"/>
        <v>100</v>
      </c>
      <c r="I601" s="10">
        <f t="shared" si="19"/>
        <v>0</v>
      </c>
    </row>
    <row r="602" spans="1:9" outlineLevel="3" x14ac:dyDescent="0.2">
      <c r="A602" s="5" t="s">
        <v>98</v>
      </c>
      <c r="B602" s="6" t="s">
        <v>428</v>
      </c>
      <c r="C602" s="6" t="s">
        <v>402</v>
      </c>
      <c r="D602" s="6" t="s">
        <v>99</v>
      </c>
      <c r="E602" s="6" t="s">
        <v>1</v>
      </c>
      <c r="F602" s="7">
        <v>11799</v>
      </c>
      <c r="G602" s="7">
        <v>11799</v>
      </c>
      <c r="H602" s="27">
        <f t="shared" si="18"/>
        <v>100</v>
      </c>
      <c r="I602" s="10">
        <f t="shared" si="19"/>
        <v>0</v>
      </c>
    </row>
    <row r="603" spans="1:9" ht="24" outlineLevel="4" x14ac:dyDescent="0.2">
      <c r="A603" s="5" t="s">
        <v>434</v>
      </c>
      <c r="B603" s="6" t="s">
        <v>428</v>
      </c>
      <c r="C603" s="6" t="s">
        <v>402</v>
      </c>
      <c r="D603" s="6" t="s">
        <v>435</v>
      </c>
      <c r="E603" s="6" t="s">
        <v>1</v>
      </c>
      <c r="F603" s="7">
        <v>11799</v>
      </c>
      <c r="G603" s="7">
        <v>11799</v>
      </c>
      <c r="H603" s="27">
        <f t="shared" si="18"/>
        <v>100</v>
      </c>
      <c r="I603" s="10">
        <f t="shared" si="19"/>
        <v>0</v>
      </c>
    </row>
    <row r="604" spans="1:9" outlineLevel="5" x14ac:dyDescent="0.2">
      <c r="A604" s="8" t="s">
        <v>64</v>
      </c>
      <c r="B604" s="9" t="s">
        <v>428</v>
      </c>
      <c r="C604" s="9" t="s">
        <v>402</v>
      </c>
      <c r="D604" s="9" t="s">
        <v>436</v>
      </c>
      <c r="E604" s="9" t="s">
        <v>65</v>
      </c>
      <c r="F604" s="10">
        <v>11799</v>
      </c>
      <c r="G604" s="10">
        <v>11799</v>
      </c>
      <c r="H604" s="27">
        <f t="shared" si="18"/>
        <v>100</v>
      </c>
      <c r="I604" s="10">
        <f t="shared" si="19"/>
        <v>0</v>
      </c>
    </row>
    <row r="605" spans="1:9" outlineLevel="2" x14ac:dyDescent="0.2">
      <c r="A605" s="5" t="s">
        <v>127</v>
      </c>
      <c r="B605" s="6" t="s">
        <v>428</v>
      </c>
      <c r="C605" s="6" t="s">
        <v>128</v>
      </c>
      <c r="D605" s="6" t="s">
        <v>1</v>
      </c>
      <c r="E605" s="6" t="s">
        <v>1</v>
      </c>
      <c r="F605" s="7">
        <v>596964.80000000005</v>
      </c>
      <c r="G605" s="7">
        <v>442544.8</v>
      </c>
      <c r="H605" s="27">
        <f t="shared" si="18"/>
        <v>74.132478162866548</v>
      </c>
      <c r="I605" s="10">
        <f t="shared" si="19"/>
        <v>-154420.00000000006</v>
      </c>
    </row>
    <row r="606" spans="1:9" outlineLevel="3" x14ac:dyDescent="0.2">
      <c r="A606" s="5" t="s">
        <v>60</v>
      </c>
      <c r="B606" s="6" t="s">
        <v>428</v>
      </c>
      <c r="C606" s="6" t="s">
        <v>128</v>
      </c>
      <c r="D606" s="6" t="s">
        <v>61</v>
      </c>
      <c r="E606" s="6" t="s">
        <v>1</v>
      </c>
      <c r="F606" s="7">
        <v>596964.80000000005</v>
      </c>
      <c r="G606" s="7">
        <v>442544.8</v>
      </c>
      <c r="H606" s="27">
        <f t="shared" si="18"/>
        <v>74.132478162866548</v>
      </c>
      <c r="I606" s="10">
        <f t="shared" si="19"/>
        <v>-154420.00000000006</v>
      </c>
    </row>
    <row r="607" spans="1:9" outlineLevel="5" x14ac:dyDescent="0.2">
      <c r="A607" s="8" t="s">
        <v>64</v>
      </c>
      <c r="B607" s="9" t="s">
        <v>428</v>
      </c>
      <c r="C607" s="9" t="s">
        <v>128</v>
      </c>
      <c r="D607" s="9" t="s">
        <v>437</v>
      </c>
      <c r="E607" s="9" t="s">
        <v>65</v>
      </c>
      <c r="F607" s="10">
        <v>39564.800000000003</v>
      </c>
      <c r="G607" s="10">
        <v>39564.800000000003</v>
      </c>
      <c r="H607" s="27">
        <f t="shared" si="18"/>
        <v>100</v>
      </c>
      <c r="I607" s="10">
        <f t="shared" si="19"/>
        <v>0</v>
      </c>
    </row>
    <row r="608" spans="1:9" outlineLevel="5" x14ac:dyDescent="0.2">
      <c r="A608" s="8" t="s">
        <v>64</v>
      </c>
      <c r="B608" s="9" t="s">
        <v>428</v>
      </c>
      <c r="C608" s="9" t="s">
        <v>128</v>
      </c>
      <c r="D608" s="9" t="s">
        <v>438</v>
      </c>
      <c r="E608" s="9" t="s">
        <v>65</v>
      </c>
      <c r="F608" s="10">
        <v>100000</v>
      </c>
      <c r="G608" s="10">
        <v>100000</v>
      </c>
      <c r="H608" s="27">
        <f t="shared" si="18"/>
        <v>100</v>
      </c>
      <c r="I608" s="10">
        <f t="shared" si="19"/>
        <v>0</v>
      </c>
    </row>
    <row r="609" spans="1:9" outlineLevel="5" x14ac:dyDescent="0.2">
      <c r="A609" s="8" t="s">
        <v>129</v>
      </c>
      <c r="B609" s="9" t="s">
        <v>428</v>
      </c>
      <c r="C609" s="9" t="s">
        <v>128</v>
      </c>
      <c r="D609" s="9" t="s">
        <v>439</v>
      </c>
      <c r="E609" s="9" t="s">
        <v>131</v>
      </c>
      <c r="F609" s="10">
        <v>210000</v>
      </c>
      <c r="G609" s="10">
        <v>55580</v>
      </c>
      <c r="H609" s="27">
        <f t="shared" si="18"/>
        <v>26.466666666666665</v>
      </c>
      <c r="I609" s="10">
        <f t="shared" si="19"/>
        <v>-154420</v>
      </c>
    </row>
    <row r="610" spans="1:9" outlineLevel="5" x14ac:dyDescent="0.2">
      <c r="A610" s="8" t="s">
        <v>64</v>
      </c>
      <c r="B610" s="9" t="s">
        <v>428</v>
      </c>
      <c r="C610" s="9" t="s">
        <v>128</v>
      </c>
      <c r="D610" s="9" t="s">
        <v>439</v>
      </c>
      <c r="E610" s="9" t="s">
        <v>65</v>
      </c>
      <c r="F610" s="10">
        <v>216200</v>
      </c>
      <c r="G610" s="10">
        <v>216200</v>
      </c>
      <c r="H610" s="27">
        <f t="shared" si="18"/>
        <v>100</v>
      </c>
      <c r="I610" s="10">
        <f t="shared" si="19"/>
        <v>0</v>
      </c>
    </row>
    <row r="611" spans="1:9" outlineLevel="5" x14ac:dyDescent="0.2">
      <c r="A611" s="8" t="s">
        <v>64</v>
      </c>
      <c r="B611" s="9" t="s">
        <v>428</v>
      </c>
      <c r="C611" s="9" t="s">
        <v>128</v>
      </c>
      <c r="D611" s="9" t="s">
        <v>421</v>
      </c>
      <c r="E611" s="9" t="s">
        <v>65</v>
      </c>
      <c r="F611" s="10">
        <v>31200</v>
      </c>
      <c r="G611" s="10">
        <v>31200</v>
      </c>
      <c r="H611" s="27">
        <f t="shared" si="18"/>
        <v>100</v>
      </c>
      <c r="I611" s="10">
        <f t="shared" si="19"/>
        <v>0</v>
      </c>
    </row>
    <row r="612" spans="1:9" outlineLevel="1" x14ac:dyDescent="0.2">
      <c r="A612" s="5" t="s">
        <v>132</v>
      </c>
      <c r="B612" s="6" t="s">
        <v>428</v>
      </c>
      <c r="C612" s="6" t="s">
        <v>133</v>
      </c>
      <c r="D612" s="6" t="s">
        <v>1</v>
      </c>
      <c r="E612" s="6" t="s">
        <v>1</v>
      </c>
      <c r="F612" s="7">
        <v>47969636.810000002</v>
      </c>
      <c r="G612" s="7">
        <v>23534266.350000001</v>
      </c>
      <c r="H612" s="27">
        <f t="shared" si="18"/>
        <v>49.060755751008571</v>
      </c>
      <c r="I612" s="10">
        <f t="shared" si="19"/>
        <v>-24435370.460000001</v>
      </c>
    </row>
    <row r="613" spans="1:9" outlineLevel="2" x14ac:dyDescent="0.2">
      <c r="A613" s="5" t="s">
        <v>440</v>
      </c>
      <c r="B613" s="6" t="s">
        <v>428</v>
      </c>
      <c r="C613" s="6" t="s">
        <v>441</v>
      </c>
      <c r="D613" s="6" t="s">
        <v>1</v>
      </c>
      <c r="E613" s="6" t="s">
        <v>1</v>
      </c>
      <c r="F613" s="7">
        <v>40876785.380000003</v>
      </c>
      <c r="G613" s="7">
        <v>19784895.379999999</v>
      </c>
      <c r="H613" s="27">
        <f t="shared" si="18"/>
        <v>48.401299652296679</v>
      </c>
      <c r="I613" s="10">
        <f t="shared" si="19"/>
        <v>-21091890.000000004</v>
      </c>
    </row>
    <row r="614" spans="1:9" ht="24" outlineLevel="3" x14ac:dyDescent="0.2">
      <c r="A614" s="5" t="s">
        <v>49</v>
      </c>
      <c r="B614" s="6" t="s">
        <v>428</v>
      </c>
      <c r="C614" s="6" t="s">
        <v>441</v>
      </c>
      <c r="D614" s="6" t="s">
        <v>50</v>
      </c>
      <c r="E614" s="6" t="s">
        <v>1</v>
      </c>
      <c r="F614" s="7">
        <v>26135045.440000001</v>
      </c>
      <c r="G614" s="7">
        <v>12601670.029999999</v>
      </c>
      <c r="H614" s="27">
        <f t="shared" si="18"/>
        <v>48.217517199005869</v>
      </c>
      <c r="I614" s="10">
        <f t="shared" si="19"/>
        <v>-13533375.410000002</v>
      </c>
    </row>
    <row r="615" spans="1:9" outlineLevel="4" x14ac:dyDescent="0.2">
      <c r="A615" s="5" t="s">
        <v>442</v>
      </c>
      <c r="B615" s="6" t="s">
        <v>428</v>
      </c>
      <c r="C615" s="6" t="s">
        <v>441</v>
      </c>
      <c r="D615" s="6" t="s">
        <v>443</v>
      </c>
      <c r="E615" s="6" t="s">
        <v>1</v>
      </c>
      <c r="F615" s="7">
        <v>4412448.76</v>
      </c>
      <c r="G615" s="7">
        <v>1623966.76</v>
      </c>
      <c r="H615" s="27">
        <f t="shared" si="18"/>
        <v>36.804206651002566</v>
      </c>
      <c r="I615" s="10">
        <f t="shared" si="19"/>
        <v>-2788482</v>
      </c>
    </row>
    <row r="616" spans="1:9" outlineLevel="5" x14ac:dyDescent="0.2">
      <c r="A616" s="8" t="s">
        <v>58</v>
      </c>
      <c r="B616" s="9" t="s">
        <v>428</v>
      </c>
      <c r="C616" s="9" t="s">
        <v>441</v>
      </c>
      <c r="D616" s="9" t="s">
        <v>443</v>
      </c>
      <c r="E616" s="9" t="s">
        <v>59</v>
      </c>
      <c r="F616" s="10">
        <v>57285</v>
      </c>
      <c r="G616" s="10">
        <v>41273</v>
      </c>
      <c r="H616" s="27">
        <f t="shared" si="18"/>
        <v>72.048529283407532</v>
      </c>
      <c r="I616" s="10">
        <f t="shared" si="19"/>
        <v>-16012</v>
      </c>
    </row>
    <row r="617" spans="1:9" outlineLevel="5" x14ac:dyDescent="0.2">
      <c r="A617" s="8" t="s">
        <v>64</v>
      </c>
      <c r="B617" s="9" t="s">
        <v>428</v>
      </c>
      <c r="C617" s="9" t="s">
        <v>441</v>
      </c>
      <c r="D617" s="9" t="s">
        <v>443</v>
      </c>
      <c r="E617" s="9" t="s">
        <v>65</v>
      </c>
      <c r="F617" s="10">
        <v>4355163.76</v>
      </c>
      <c r="G617" s="10">
        <v>1582693.76</v>
      </c>
      <c r="H617" s="27">
        <f t="shared" si="18"/>
        <v>36.340625685221077</v>
      </c>
      <c r="I617" s="10">
        <f t="shared" si="19"/>
        <v>-2772470</v>
      </c>
    </row>
    <row r="618" spans="1:9" ht="36" outlineLevel="4" x14ac:dyDescent="0.2">
      <c r="A618" s="5" t="s">
        <v>444</v>
      </c>
      <c r="B618" s="6" t="s">
        <v>428</v>
      </c>
      <c r="C618" s="6" t="s">
        <v>441</v>
      </c>
      <c r="D618" s="6" t="s">
        <v>445</v>
      </c>
      <c r="E618" s="6" t="s">
        <v>1</v>
      </c>
      <c r="F618" s="7">
        <v>187900</v>
      </c>
      <c r="G618" s="7"/>
      <c r="H618" s="27">
        <f t="shared" si="18"/>
        <v>0</v>
      </c>
      <c r="I618" s="10">
        <f t="shared" si="19"/>
        <v>-187900</v>
      </c>
    </row>
    <row r="619" spans="1:9" outlineLevel="5" x14ac:dyDescent="0.2">
      <c r="A619" s="8" t="s">
        <v>58</v>
      </c>
      <c r="B619" s="9" t="s">
        <v>428</v>
      </c>
      <c r="C619" s="9" t="s">
        <v>441</v>
      </c>
      <c r="D619" s="9" t="s">
        <v>445</v>
      </c>
      <c r="E619" s="9" t="s">
        <v>59</v>
      </c>
      <c r="F619" s="10">
        <v>187900</v>
      </c>
      <c r="G619" s="10"/>
      <c r="H619" s="27">
        <f t="shared" si="18"/>
        <v>0</v>
      </c>
      <c r="I619" s="10">
        <f t="shared" si="19"/>
        <v>-187900</v>
      </c>
    </row>
    <row r="620" spans="1:9" outlineLevel="4" x14ac:dyDescent="0.2">
      <c r="A620" s="5" t="s">
        <v>51</v>
      </c>
      <c r="B620" s="6" t="s">
        <v>428</v>
      </c>
      <c r="C620" s="6" t="s">
        <v>441</v>
      </c>
      <c r="D620" s="6" t="s">
        <v>52</v>
      </c>
      <c r="E620" s="6" t="s">
        <v>1</v>
      </c>
      <c r="F620" s="7">
        <v>21224196.68</v>
      </c>
      <c r="G620" s="7">
        <v>10667203.27</v>
      </c>
      <c r="H620" s="27">
        <f t="shared" si="18"/>
        <v>50.259632582711255</v>
      </c>
      <c r="I620" s="10">
        <f t="shared" si="19"/>
        <v>-10556993.41</v>
      </c>
    </row>
    <row r="621" spans="1:9" ht="36" outlineLevel="5" x14ac:dyDescent="0.2">
      <c r="A621" s="8" t="s">
        <v>53</v>
      </c>
      <c r="B621" s="9" t="s">
        <v>428</v>
      </c>
      <c r="C621" s="9" t="s">
        <v>441</v>
      </c>
      <c r="D621" s="9" t="s">
        <v>54</v>
      </c>
      <c r="E621" s="9" t="s">
        <v>55</v>
      </c>
      <c r="F621" s="10">
        <v>20945780.68</v>
      </c>
      <c r="G621" s="10">
        <v>10429848.27</v>
      </c>
      <c r="H621" s="27">
        <f t="shared" si="18"/>
        <v>49.79450720573476</v>
      </c>
      <c r="I621" s="10">
        <f t="shared" si="19"/>
        <v>-10515932.41</v>
      </c>
    </row>
    <row r="622" spans="1:9" outlineLevel="5" x14ac:dyDescent="0.2">
      <c r="A622" s="8" t="s">
        <v>64</v>
      </c>
      <c r="B622" s="9" t="s">
        <v>428</v>
      </c>
      <c r="C622" s="9" t="s">
        <v>441</v>
      </c>
      <c r="D622" s="9" t="s">
        <v>446</v>
      </c>
      <c r="E622" s="9" t="s">
        <v>65</v>
      </c>
      <c r="F622" s="10">
        <v>278416</v>
      </c>
      <c r="G622" s="10">
        <v>237355</v>
      </c>
      <c r="H622" s="27">
        <f t="shared" si="18"/>
        <v>85.251925176713982</v>
      </c>
      <c r="I622" s="10">
        <f t="shared" si="19"/>
        <v>-41061</v>
      </c>
    </row>
    <row r="623" spans="1:9" ht="24" outlineLevel="4" x14ac:dyDescent="0.2">
      <c r="A623" s="5" t="s">
        <v>56</v>
      </c>
      <c r="B623" s="6" t="s">
        <v>428</v>
      </c>
      <c r="C623" s="6" t="s">
        <v>441</v>
      </c>
      <c r="D623" s="6" t="s">
        <v>57</v>
      </c>
      <c r="E623" s="6" t="s">
        <v>1</v>
      </c>
      <c r="F623" s="7">
        <v>310500</v>
      </c>
      <c r="G623" s="7">
        <v>310500</v>
      </c>
      <c r="H623" s="27">
        <f t="shared" si="18"/>
        <v>100</v>
      </c>
      <c r="I623" s="10">
        <f t="shared" si="19"/>
        <v>0</v>
      </c>
    </row>
    <row r="624" spans="1:9" outlineLevel="5" x14ac:dyDescent="0.2">
      <c r="A624" s="8" t="s">
        <v>58</v>
      </c>
      <c r="B624" s="9" t="s">
        <v>428</v>
      </c>
      <c r="C624" s="9" t="s">
        <v>441</v>
      </c>
      <c r="D624" s="9" t="s">
        <v>57</v>
      </c>
      <c r="E624" s="9" t="s">
        <v>59</v>
      </c>
      <c r="F624" s="10">
        <v>310500</v>
      </c>
      <c r="G624" s="10">
        <v>310500</v>
      </c>
      <c r="H624" s="27">
        <f t="shared" si="18"/>
        <v>100</v>
      </c>
      <c r="I624" s="10">
        <f t="shared" si="19"/>
        <v>0</v>
      </c>
    </row>
    <row r="625" spans="1:9" outlineLevel="3" x14ac:dyDescent="0.2">
      <c r="A625" s="5" t="s">
        <v>447</v>
      </c>
      <c r="B625" s="6" t="s">
        <v>428</v>
      </c>
      <c r="C625" s="6" t="s">
        <v>441</v>
      </c>
      <c r="D625" s="6" t="s">
        <v>448</v>
      </c>
      <c r="E625" s="6" t="s">
        <v>1</v>
      </c>
      <c r="F625" s="7">
        <v>3811719.46</v>
      </c>
      <c r="G625" s="7">
        <v>1928124.08</v>
      </c>
      <c r="H625" s="27">
        <f t="shared" si="18"/>
        <v>50.584102535185004</v>
      </c>
      <c r="I625" s="10">
        <f t="shared" si="19"/>
        <v>-1883595.38</v>
      </c>
    </row>
    <row r="626" spans="1:9" outlineLevel="4" x14ac:dyDescent="0.2">
      <c r="A626" s="5" t="s">
        <v>51</v>
      </c>
      <c r="B626" s="6" t="s">
        <v>428</v>
      </c>
      <c r="C626" s="6" t="s">
        <v>441</v>
      </c>
      <c r="D626" s="6" t="s">
        <v>449</v>
      </c>
      <c r="E626" s="6" t="s">
        <v>1</v>
      </c>
      <c r="F626" s="7">
        <v>3749619.46</v>
      </c>
      <c r="G626" s="7">
        <v>1866024.08</v>
      </c>
      <c r="H626" s="27">
        <f t="shared" si="18"/>
        <v>49.765692223071625</v>
      </c>
      <c r="I626" s="10">
        <f t="shared" si="19"/>
        <v>-1883595.38</v>
      </c>
    </row>
    <row r="627" spans="1:9" ht="36" outlineLevel="5" x14ac:dyDescent="0.2">
      <c r="A627" s="8" t="s">
        <v>53</v>
      </c>
      <c r="B627" s="9" t="s">
        <v>428</v>
      </c>
      <c r="C627" s="9" t="s">
        <v>441</v>
      </c>
      <c r="D627" s="9" t="s">
        <v>450</v>
      </c>
      <c r="E627" s="9" t="s">
        <v>55</v>
      </c>
      <c r="F627" s="10">
        <v>3740019.46</v>
      </c>
      <c r="G627" s="10">
        <v>1856424.08</v>
      </c>
      <c r="H627" s="27">
        <f t="shared" si="18"/>
        <v>49.636749216272797</v>
      </c>
      <c r="I627" s="10">
        <f t="shared" si="19"/>
        <v>-1883595.38</v>
      </c>
    </row>
    <row r="628" spans="1:9" outlineLevel="5" x14ac:dyDescent="0.2">
      <c r="A628" s="8" t="s">
        <v>64</v>
      </c>
      <c r="B628" s="9" t="s">
        <v>428</v>
      </c>
      <c r="C628" s="9" t="s">
        <v>441</v>
      </c>
      <c r="D628" s="9" t="s">
        <v>451</v>
      </c>
      <c r="E628" s="9" t="s">
        <v>65</v>
      </c>
      <c r="F628" s="10">
        <v>9600</v>
      </c>
      <c r="G628" s="10">
        <v>9600</v>
      </c>
      <c r="H628" s="27">
        <f t="shared" si="18"/>
        <v>100</v>
      </c>
      <c r="I628" s="10">
        <f t="shared" si="19"/>
        <v>0</v>
      </c>
    </row>
    <row r="629" spans="1:9" ht="24" outlineLevel="4" x14ac:dyDescent="0.2">
      <c r="A629" s="5" t="s">
        <v>90</v>
      </c>
      <c r="B629" s="6" t="s">
        <v>428</v>
      </c>
      <c r="C629" s="6" t="s">
        <v>441</v>
      </c>
      <c r="D629" s="6" t="s">
        <v>452</v>
      </c>
      <c r="E629" s="6" t="s">
        <v>1</v>
      </c>
      <c r="F629" s="7">
        <v>62100</v>
      </c>
      <c r="G629" s="7">
        <v>62100</v>
      </c>
      <c r="H629" s="27">
        <f t="shared" si="18"/>
        <v>100</v>
      </c>
      <c r="I629" s="10">
        <f t="shared" si="19"/>
        <v>0</v>
      </c>
    </row>
    <row r="630" spans="1:9" outlineLevel="5" x14ac:dyDescent="0.2">
      <c r="A630" s="8" t="s">
        <v>58</v>
      </c>
      <c r="B630" s="9" t="s">
        <v>428</v>
      </c>
      <c r="C630" s="9" t="s">
        <v>441</v>
      </c>
      <c r="D630" s="9" t="s">
        <v>452</v>
      </c>
      <c r="E630" s="9" t="s">
        <v>59</v>
      </c>
      <c r="F630" s="10">
        <v>62100</v>
      </c>
      <c r="G630" s="10">
        <v>62100</v>
      </c>
      <c r="H630" s="27">
        <f t="shared" si="18"/>
        <v>100</v>
      </c>
      <c r="I630" s="10">
        <f t="shared" si="19"/>
        <v>0</v>
      </c>
    </row>
    <row r="631" spans="1:9" outlineLevel="3" x14ac:dyDescent="0.2">
      <c r="A631" s="5" t="s">
        <v>453</v>
      </c>
      <c r="B631" s="6" t="s">
        <v>428</v>
      </c>
      <c r="C631" s="6" t="s">
        <v>441</v>
      </c>
      <c r="D631" s="6" t="s">
        <v>454</v>
      </c>
      <c r="E631" s="6" t="s">
        <v>1</v>
      </c>
      <c r="F631" s="7">
        <v>10930020.48</v>
      </c>
      <c r="G631" s="7">
        <v>5255101.2699999996</v>
      </c>
      <c r="H631" s="27">
        <f t="shared" si="18"/>
        <v>48.079518969025749</v>
      </c>
      <c r="I631" s="10">
        <f t="shared" si="19"/>
        <v>-5674919.2100000009</v>
      </c>
    </row>
    <row r="632" spans="1:9" ht="24" outlineLevel="4" x14ac:dyDescent="0.2">
      <c r="A632" s="5" t="s">
        <v>23</v>
      </c>
      <c r="B632" s="6" t="s">
        <v>428</v>
      </c>
      <c r="C632" s="6" t="s">
        <v>441</v>
      </c>
      <c r="D632" s="6" t="s">
        <v>455</v>
      </c>
      <c r="E632" s="6" t="s">
        <v>1</v>
      </c>
      <c r="F632" s="7">
        <v>66953.11</v>
      </c>
      <c r="G632" s="7">
        <v>37940</v>
      </c>
      <c r="H632" s="27">
        <f t="shared" si="18"/>
        <v>56.666523780598091</v>
      </c>
      <c r="I632" s="10">
        <f t="shared" si="19"/>
        <v>-29013.11</v>
      </c>
    </row>
    <row r="633" spans="1:9" outlineLevel="5" x14ac:dyDescent="0.2">
      <c r="A633" s="8" t="s">
        <v>58</v>
      </c>
      <c r="B633" s="9" t="s">
        <v>428</v>
      </c>
      <c r="C633" s="9" t="s">
        <v>441</v>
      </c>
      <c r="D633" s="9" t="s">
        <v>455</v>
      </c>
      <c r="E633" s="9" t="s">
        <v>59</v>
      </c>
      <c r="F633" s="10">
        <v>66953.11</v>
      </c>
      <c r="G633" s="10">
        <v>37940</v>
      </c>
      <c r="H633" s="27">
        <f t="shared" si="18"/>
        <v>56.666523780598091</v>
      </c>
      <c r="I633" s="10">
        <f t="shared" si="19"/>
        <v>-29013.11</v>
      </c>
    </row>
    <row r="634" spans="1:9" ht="24" outlineLevel="4" x14ac:dyDescent="0.2">
      <c r="A634" s="5" t="s">
        <v>90</v>
      </c>
      <c r="B634" s="6" t="s">
        <v>428</v>
      </c>
      <c r="C634" s="6" t="s">
        <v>441</v>
      </c>
      <c r="D634" s="6" t="s">
        <v>456</v>
      </c>
      <c r="E634" s="6" t="s">
        <v>1</v>
      </c>
      <c r="F634" s="7">
        <v>10863067.369999999</v>
      </c>
      <c r="G634" s="7">
        <v>5217161.2699999996</v>
      </c>
      <c r="H634" s="27">
        <f t="shared" si="18"/>
        <v>48.026594076070801</v>
      </c>
      <c r="I634" s="10">
        <f t="shared" si="19"/>
        <v>-5645906.0999999996</v>
      </c>
    </row>
    <row r="635" spans="1:9" outlineLevel="5" x14ac:dyDescent="0.2">
      <c r="A635" s="8" t="s">
        <v>58</v>
      </c>
      <c r="B635" s="9" t="s">
        <v>428</v>
      </c>
      <c r="C635" s="9" t="s">
        <v>441</v>
      </c>
      <c r="D635" s="9" t="s">
        <v>456</v>
      </c>
      <c r="E635" s="9" t="s">
        <v>59</v>
      </c>
      <c r="F635" s="10">
        <v>9653267.3699999992</v>
      </c>
      <c r="G635" s="10">
        <v>4712229.6900000004</v>
      </c>
      <c r="H635" s="27">
        <f t="shared" si="18"/>
        <v>48.814867644135305</v>
      </c>
      <c r="I635" s="10">
        <f t="shared" si="19"/>
        <v>-4941037.6799999988</v>
      </c>
    </row>
    <row r="636" spans="1:9" outlineLevel="5" x14ac:dyDescent="0.2">
      <c r="A636" s="8" t="s">
        <v>58</v>
      </c>
      <c r="B636" s="9" t="s">
        <v>428</v>
      </c>
      <c r="C636" s="9" t="s">
        <v>441</v>
      </c>
      <c r="D636" s="9" t="s">
        <v>457</v>
      </c>
      <c r="E636" s="9" t="s">
        <v>59</v>
      </c>
      <c r="F636" s="10">
        <v>1209800</v>
      </c>
      <c r="G636" s="10">
        <v>504931.58</v>
      </c>
      <c r="H636" s="27">
        <f t="shared" si="18"/>
        <v>41.736781286163009</v>
      </c>
      <c r="I636" s="10">
        <f t="shared" si="19"/>
        <v>-704868.41999999993</v>
      </c>
    </row>
    <row r="637" spans="1:9" outlineLevel="2" x14ac:dyDescent="0.2">
      <c r="A637" s="5" t="s">
        <v>134</v>
      </c>
      <c r="B637" s="6" t="s">
        <v>428</v>
      </c>
      <c r="C637" s="6" t="s">
        <v>135</v>
      </c>
      <c r="D637" s="6" t="s">
        <v>1</v>
      </c>
      <c r="E637" s="6" t="s">
        <v>1</v>
      </c>
      <c r="F637" s="7">
        <v>7092851.4299999997</v>
      </c>
      <c r="G637" s="7">
        <v>3749370.97</v>
      </c>
      <c r="H637" s="27">
        <f t="shared" si="18"/>
        <v>52.861264711419452</v>
      </c>
      <c r="I637" s="10">
        <f t="shared" si="19"/>
        <v>-3343480.4599999995</v>
      </c>
    </row>
    <row r="638" spans="1:9" ht="48" outlineLevel="3" x14ac:dyDescent="0.2">
      <c r="A638" s="5" t="s">
        <v>8</v>
      </c>
      <c r="B638" s="6" t="s">
        <v>428</v>
      </c>
      <c r="C638" s="6" t="s">
        <v>135</v>
      </c>
      <c r="D638" s="6" t="s">
        <v>9</v>
      </c>
      <c r="E638" s="6" t="s">
        <v>1</v>
      </c>
      <c r="F638" s="7">
        <v>5180659.2300000004</v>
      </c>
      <c r="G638" s="7">
        <v>2295196.25</v>
      </c>
      <c r="H638" s="27">
        <f t="shared" si="18"/>
        <v>44.303169695259029</v>
      </c>
      <c r="I638" s="10">
        <f t="shared" si="19"/>
        <v>-2885462.9800000004</v>
      </c>
    </row>
    <row r="639" spans="1:9" outlineLevel="4" x14ac:dyDescent="0.2">
      <c r="A639" s="5" t="s">
        <v>16</v>
      </c>
      <c r="B639" s="6" t="s">
        <v>428</v>
      </c>
      <c r="C639" s="6" t="s">
        <v>135</v>
      </c>
      <c r="D639" s="6" t="s">
        <v>17</v>
      </c>
      <c r="E639" s="6" t="s">
        <v>1</v>
      </c>
      <c r="F639" s="7">
        <v>5176406.26</v>
      </c>
      <c r="G639" s="7">
        <v>2293398.25</v>
      </c>
      <c r="H639" s="27">
        <f t="shared" si="18"/>
        <v>44.304834953197819</v>
      </c>
      <c r="I639" s="10">
        <f t="shared" si="19"/>
        <v>-2883008.01</v>
      </c>
    </row>
    <row r="640" spans="1:9" ht="24" outlineLevel="5" x14ac:dyDescent="0.2">
      <c r="A640" s="8" t="s">
        <v>12</v>
      </c>
      <c r="B640" s="9" t="s">
        <v>428</v>
      </c>
      <c r="C640" s="9" t="s">
        <v>135</v>
      </c>
      <c r="D640" s="9" t="s">
        <v>17</v>
      </c>
      <c r="E640" s="9" t="s">
        <v>13</v>
      </c>
      <c r="F640" s="10">
        <v>5176406.26</v>
      </c>
      <c r="G640" s="10">
        <v>2293398.25</v>
      </c>
      <c r="H640" s="27">
        <f t="shared" si="18"/>
        <v>44.304834953197819</v>
      </c>
      <c r="I640" s="10">
        <f t="shared" si="19"/>
        <v>-2883008.01</v>
      </c>
    </row>
    <row r="641" spans="1:9" ht="24" outlineLevel="4" x14ac:dyDescent="0.2">
      <c r="A641" s="5" t="s">
        <v>23</v>
      </c>
      <c r="B641" s="6" t="s">
        <v>428</v>
      </c>
      <c r="C641" s="6" t="s">
        <v>135</v>
      </c>
      <c r="D641" s="6" t="s">
        <v>24</v>
      </c>
      <c r="E641" s="6" t="s">
        <v>1</v>
      </c>
      <c r="F641" s="7">
        <v>4252.97</v>
      </c>
      <c r="G641" s="7">
        <v>1798</v>
      </c>
      <c r="H641" s="27">
        <f t="shared" si="18"/>
        <v>42.276338652753246</v>
      </c>
      <c r="I641" s="10">
        <f t="shared" si="19"/>
        <v>-2454.9700000000003</v>
      </c>
    </row>
    <row r="642" spans="1:9" ht="24" outlineLevel="5" x14ac:dyDescent="0.2">
      <c r="A642" s="8" t="s">
        <v>12</v>
      </c>
      <c r="B642" s="9" t="s">
        <v>428</v>
      </c>
      <c r="C642" s="9" t="s">
        <v>135</v>
      </c>
      <c r="D642" s="9" t="s">
        <v>24</v>
      </c>
      <c r="E642" s="9" t="s">
        <v>13</v>
      </c>
      <c r="F642" s="10">
        <v>4252.97</v>
      </c>
      <c r="G642" s="10">
        <v>1798</v>
      </c>
      <c r="H642" s="27">
        <f t="shared" si="18"/>
        <v>42.276338652753246</v>
      </c>
      <c r="I642" s="10">
        <f t="shared" si="19"/>
        <v>-2454.9700000000003</v>
      </c>
    </row>
    <row r="643" spans="1:9" ht="24" outlineLevel="3" x14ac:dyDescent="0.2">
      <c r="A643" s="5" t="s">
        <v>49</v>
      </c>
      <c r="B643" s="6" t="s">
        <v>428</v>
      </c>
      <c r="C643" s="6" t="s">
        <v>135</v>
      </c>
      <c r="D643" s="6" t="s">
        <v>50</v>
      </c>
      <c r="E643" s="6" t="s">
        <v>1</v>
      </c>
      <c r="F643" s="7">
        <v>400000</v>
      </c>
      <c r="G643" s="7">
        <v>400000</v>
      </c>
      <c r="H643" s="27">
        <f t="shared" si="18"/>
        <v>100</v>
      </c>
      <c r="I643" s="10">
        <f t="shared" si="19"/>
        <v>0</v>
      </c>
    </row>
    <row r="644" spans="1:9" outlineLevel="4" x14ac:dyDescent="0.2">
      <c r="A644" s="5" t="s">
        <v>51</v>
      </c>
      <c r="B644" s="6" t="s">
        <v>428</v>
      </c>
      <c r="C644" s="6" t="s">
        <v>135</v>
      </c>
      <c r="D644" s="6" t="s">
        <v>52</v>
      </c>
      <c r="E644" s="6" t="s">
        <v>1</v>
      </c>
      <c r="F644" s="7">
        <v>400000</v>
      </c>
      <c r="G644" s="7">
        <v>400000</v>
      </c>
      <c r="H644" s="27">
        <f t="shared" si="18"/>
        <v>100</v>
      </c>
      <c r="I644" s="10">
        <f t="shared" si="19"/>
        <v>0</v>
      </c>
    </row>
    <row r="645" spans="1:9" outlineLevel="5" x14ac:dyDescent="0.2">
      <c r="A645" s="8" t="s">
        <v>64</v>
      </c>
      <c r="B645" s="9" t="s">
        <v>428</v>
      </c>
      <c r="C645" s="9" t="s">
        <v>135</v>
      </c>
      <c r="D645" s="9" t="s">
        <v>446</v>
      </c>
      <c r="E645" s="9" t="s">
        <v>65</v>
      </c>
      <c r="F645" s="10">
        <v>400000</v>
      </c>
      <c r="G645" s="10">
        <v>400000</v>
      </c>
      <c r="H645" s="27">
        <f t="shared" si="18"/>
        <v>100</v>
      </c>
      <c r="I645" s="10">
        <f t="shared" si="19"/>
        <v>0</v>
      </c>
    </row>
    <row r="646" spans="1:9" outlineLevel="3" x14ac:dyDescent="0.2">
      <c r="A646" s="5" t="s">
        <v>60</v>
      </c>
      <c r="B646" s="6" t="s">
        <v>428</v>
      </c>
      <c r="C646" s="6" t="s">
        <v>135</v>
      </c>
      <c r="D646" s="6" t="s">
        <v>61</v>
      </c>
      <c r="E646" s="6" t="s">
        <v>1</v>
      </c>
      <c r="F646" s="7">
        <v>1512192.2</v>
      </c>
      <c r="G646" s="7">
        <v>1054174.72</v>
      </c>
      <c r="H646" s="27">
        <f t="shared" si="18"/>
        <v>69.71168876548893</v>
      </c>
      <c r="I646" s="10">
        <f t="shared" si="19"/>
        <v>-458017.48</v>
      </c>
    </row>
    <row r="647" spans="1:9" ht="36" outlineLevel="5" x14ac:dyDescent="0.2">
      <c r="A647" s="8" t="s">
        <v>458</v>
      </c>
      <c r="B647" s="9" t="s">
        <v>428</v>
      </c>
      <c r="C647" s="9" t="s">
        <v>135</v>
      </c>
      <c r="D647" s="9" t="s">
        <v>245</v>
      </c>
      <c r="E647" s="9" t="s">
        <v>459</v>
      </c>
      <c r="F647" s="10">
        <v>30000</v>
      </c>
      <c r="G647" s="10"/>
      <c r="H647" s="27">
        <f t="shared" si="18"/>
        <v>0</v>
      </c>
      <c r="I647" s="10">
        <f t="shared" si="19"/>
        <v>-30000</v>
      </c>
    </row>
    <row r="648" spans="1:9" ht="36" outlineLevel="5" x14ac:dyDescent="0.2">
      <c r="A648" s="8" t="s">
        <v>458</v>
      </c>
      <c r="B648" s="9" t="s">
        <v>428</v>
      </c>
      <c r="C648" s="9" t="s">
        <v>135</v>
      </c>
      <c r="D648" s="9" t="s">
        <v>437</v>
      </c>
      <c r="E648" s="9" t="s">
        <v>459</v>
      </c>
      <c r="F648" s="10">
        <v>38362.959999999999</v>
      </c>
      <c r="G648" s="10">
        <v>26036.48</v>
      </c>
      <c r="H648" s="27">
        <f t="shared" ref="H648:H711" si="20">G648/F648*100</f>
        <v>67.868798445166902</v>
      </c>
      <c r="I648" s="10">
        <f t="shared" ref="I648:I711" si="21">G648-F648</f>
        <v>-12326.48</v>
      </c>
    </row>
    <row r="649" spans="1:9" outlineLevel="5" x14ac:dyDescent="0.2">
      <c r="A649" s="8" t="s">
        <v>64</v>
      </c>
      <c r="B649" s="9" t="s">
        <v>428</v>
      </c>
      <c r="C649" s="9" t="s">
        <v>135</v>
      </c>
      <c r="D649" s="9" t="s">
        <v>437</v>
      </c>
      <c r="E649" s="9" t="s">
        <v>65</v>
      </c>
      <c r="F649" s="10">
        <v>133329.24</v>
      </c>
      <c r="G649" s="10">
        <v>133329.24</v>
      </c>
      <c r="H649" s="27">
        <f t="shared" si="20"/>
        <v>100</v>
      </c>
      <c r="I649" s="10">
        <f t="shared" si="21"/>
        <v>0</v>
      </c>
    </row>
    <row r="650" spans="1:9" ht="36" outlineLevel="5" x14ac:dyDescent="0.2">
      <c r="A650" s="8" t="s">
        <v>458</v>
      </c>
      <c r="B650" s="9" t="s">
        <v>428</v>
      </c>
      <c r="C650" s="9" t="s">
        <v>135</v>
      </c>
      <c r="D650" s="9" t="s">
        <v>460</v>
      </c>
      <c r="E650" s="9" t="s">
        <v>459</v>
      </c>
      <c r="F650" s="10">
        <v>30000</v>
      </c>
      <c r="G650" s="10">
        <v>10209</v>
      </c>
      <c r="H650" s="27">
        <f t="shared" si="20"/>
        <v>34.03</v>
      </c>
      <c r="I650" s="10">
        <f t="shared" si="21"/>
        <v>-19791</v>
      </c>
    </row>
    <row r="651" spans="1:9" ht="36" outlineLevel="5" x14ac:dyDescent="0.2">
      <c r="A651" s="8" t="s">
        <v>458</v>
      </c>
      <c r="B651" s="9" t="s">
        <v>428</v>
      </c>
      <c r="C651" s="9" t="s">
        <v>135</v>
      </c>
      <c r="D651" s="9" t="s">
        <v>63</v>
      </c>
      <c r="E651" s="9" t="s">
        <v>459</v>
      </c>
      <c r="F651" s="10">
        <v>350000</v>
      </c>
      <c r="G651" s="10">
        <v>5000</v>
      </c>
      <c r="H651" s="27">
        <f t="shared" si="20"/>
        <v>1.4285714285714286</v>
      </c>
      <c r="I651" s="10">
        <f t="shared" si="21"/>
        <v>-345000</v>
      </c>
    </row>
    <row r="652" spans="1:9" outlineLevel="5" x14ac:dyDescent="0.2">
      <c r="A652" s="8" t="s">
        <v>64</v>
      </c>
      <c r="B652" s="9" t="s">
        <v>428</v>
      </c>
      <c r="C652" s="9" t="s">
        <v>135</v>
      </c>
      <c r="D652" s="9" t="s">
        <v>421</v>
      </c>
      <c r="E652" s="9" t="s">
        <v>65</v>
      </c>
      <c r="F652" s="10">
        <v>203500</v>
      </c>
      <c r="G652" s="10">
        <v>152600</v>
      </c>
      <c r="H652" s="27">
        <f t="shared" si="20"/>
        <v>74.987714987714995</v>
      </c>
      <c r="I652" s="10">
        <f t="shared" si="21"/>
        <v>-50900</v>
      </c>
    </row>
    <row r="653" spans="1:9" ht="36" outlineLevel="5" x14ac:dyDescent="0.2">
      <c r="A653" s="8" t="s">
        <v>458</v>
      </c>
      <c r="B653" s="9" t="s">
        <v>428</v>
      </c>
      <c r="C653" s="9" t="s">
        <v>135</v>
      </c>
      <c r="D653" s="9" t="s">
        <v>423</v>
      </c>
      <c r="E653" s="9" t="s">
        <v>459</v>
      </c>
      <c r="F653" s="10">
        <v>5000</v>
      </c>
      <c r="G653" s="10">
        <v>5000</v>
      </c>
      <c r="H653" s="27">
        <f t="shared" si="20"/>
        <v>100</v>
      </c>
      <c r="I653" s="10">
        <f t="shared" si="21"/>
        <v>0</v>
      </c>
    </row>
    <row r="654" spans="1:9" outlineLevel="5" x14ac:dyDescent="0.2">
      <c r="A654" s="8" t="s">
        <v>64</v>
      </c>
      <c r="B654" s="9" t="s">
        <v>428</v>
      </c>
      <c r="C654" s="9" t="s">
        <v>135</v>
      </c>
      <c r="D654" s="9" t="s">
        <v>423</v>
      </c>
      <c r="E654" s="9" t="s">
        <v>65</v>
      </c>
      <c r="F654" s="10">
        <v>42000</v>
      </c>
      <c r="G654" s="10">
        <v>42000</v>
      </c>
      <c r="H654" s="27">
        <f t="shared" si="20"/>
        <v>100</v>
      </c>
      <c r="I654" s="10">
        <f t="shared" si="21"/>
        <v>0</v>
      </c>
    </row>
    <row r="655" spans="1:9" ht="36" outlineLevel="5" x14ac:dyDescent="0.2">
      <c r="A655" s="8" t="s">
        <v>458</v>
      </c>
      <c r="B655" s="9" t="s">
        <v>428</v>
      </c>
      <c r="C655" s="9" t="s">
        <v>135</v>
      </c>
      <c r="D655" s="9" t="s">
        <v>197</v>
      </c>
      <c r="E655" s="9" t="s">
        <v>459</v>
      </c>
      <c r="F655" s="10">
        <v>20000</v>
      </c>
      <c r="G655" s="10">
        <v>20000</v>
      </c>
      <c r="H655" s="27">
        <f t="shared" si="20"/>
        <v>100</v>
      </c>
      <c r="I655" s="10">
        <f t="shared" si="21"/>
        <v>0</v>
      </c>
    </row>
    <row r="656" spans="1:9" outlineLevel="5" x14ac:dyDescent="0.2">
      <c r="A656" s="8" t="s">
        <v>64</v>
      </c>
      <c r="B656" s="9" t="s">
        <v>428</v>
      </c>
      <c r="C656" s="9" t="s">
        <v>135</v>
      </c>
      <c r="D656" s="9" t="s">
        <v>197</v>
      </c>
      <c r="E656" s="9" t="s">
        <v>65</v>
      </c>
      <c r="F656" s="10">
        <v>660000</v>
      </c>
      <c r="G656" s="10">
        <v>660000</v>
      </c>
      <c r="H656" s="27">
        <f t="shared" si="20"/>
        <v>100</v>
      </c>
      <c r="I656" s="10">
        <f t="shared" si="21"/>
        <v>0</v>
      </c>
    </row>
    <row r="657" spans="1:9" outlineLevel="1" x14ac:dyDescent="0.2">
      <c r="A657" s="5" t="s">
        <v>461</v>
      </c>
      <c r="B657" s="6" t="s">
        <v>428</v>
      </c>
      <c r="C657" s="6" t="s">
        <v>462</v>
      </c>
      <c r="D657" s="6" t="s">
        <v>1</v>
      </c>
      <c r="E657" s="6" t="s">
        <v>1</v>
      </c>
      <c r="F657" s="7">
        <v>30405421.640000001</v>
      </c>
      <c r="G657" s="7">
        <v>14717045.529999999</v>
      </c>
      <c r="H657" s="27">
        <f t="shared" si="20"/>
        <v>48.402701676857909</v>
      </c>
      <c r="I657" s="10">
        <f t="shared" si="21"/>
        <v>-15688376.110000001</v>
      </c>
    </row>
    <row r="658" spans="1:9" outlineLevel="2" x14ac:dyDescent="0.2">
      <c r="A658" s="5" t="s">
        <v>463</v>
      </c>
      <c r="B658" s="6" t="s">
        <v>428</v>
      </c>
      <c r="C658" s="6" t="s">
        <v>464</v>
      </c>
      <c r="D658" s="6" t="s">
        <v>1</v>
      </c>
      <c r="E658" s="6" t="s">
        <v>1</v>
      </c>
      <c r="F658" s="7">
        <v>29867778.640000001</v>
      </c>
      <c r="G658" s="7">
        <v>14427402.529999999</v>
      </c>
      <c r="H658" s="27">
        <f t="shared" si="20"/>
        <v>48.304236829578961</v>
      </c>
      <c r="I658" s="10">
        <f t="shared" si="21"/>
        <v>-15440376.110000001</v>
      </c>
    </row>
    <row r="659" spans="1:9" outlineLevel="3" x14ac:dyDescent="0.2">
      <c r="A659" s="5" t="s">
        <v>465</v>
      </c>
      <c r="B659" s="6" t="s">
        <v>428</v>
      </c>
      <c r="C659" s="6" t="s">
        <v>464</v>
      </c>
      <c r="D659" s="6" t="s">
        <v>466</v>
      </c>
      <c r="E659" s="6" t="s">
        <v>1</v>
      </c>
      <c r="F659" s="7">
        <v>29008480.640000001</v>
      </c>
      <c r="G659" s="7">
        <v>13885902.529999999</v>
      </c>
      <c r="H659" s="27">
        <f t="shared" si="20"/>
        <v>47.868424073381597</v>
      </c>
      <c r="I659" s="10">
        <f t="shared" si="21"/>
        <v>-15122578.110000001</v>
      </c>
    </row>
    <row r="660" spans="1:9" outlineLevel="4" x14ac:dyDescent="0.2">
      <c r="A660" s="5" t="s">
        <v>51</v>
      </c>
      <c r="B660" s="6" t="s">
        <v>428</v>
      </c>
      <c r="C660" s="6" t="s">
        <v>464</v>
      </c>
      <c r="D660" s="6" t="s">
        <v>467</v>
      </c>
      <c r="E660" s="6" t="s">
        <v>1</v>
      </c>
      <c r="F660" s="7">
        <v>27194747.440000001</v>
      </c>
      <c r="G660" s="7">
        <v>12940498.92</v>
      </c>
      <c r="H660" s="27">
        <f t="shared" si="20"/>
        <v>47.584552673455534</v>
      </c>
      <c r="I660" s="10">
        <f t="shared" si="21"/>
        <v>-14254248.520000001</v>
      </c>
    </row>
    <row r="661" spans="1:9" ht="36" outlineLevel="5" x14ac:dyDescent="0.2">
      <c r="A661" s="8" t="s">
        <v>53</v>
      </c>
      <c r="B661" s="9" t="s">
        <v>428</v>
      </c>
      <c r="C661" s="9" t="s">
        <v>464</v>
      </c>
      <c r="D661" s="9" t="s">
        <v>468</v>
      </c>
      <c r="E661" s="9" t="s">
        <v>55</v>
      </c>
      <c r="F661" s="10">
        <v>25576848.960000001</v>
      </c>
      <c r="G661" s="10">
        <v>12618884.449999999</v>
      </c>
      <c r="H661" s="27">
        <f t="shared" si="20"/>
        <v>49.337134803958271</v>
      </c>
      <c r="I661" s="10">
        <f t="shared" si="21"/>
        <v>-12957964.510000002</v>
      </c>
    </row>
    <row r="662" spans="1:9" outlineLevel="5" x14ac:dyDescent="0.2">
      <c r="A662" s="8" t="s">
        <v>64</v>
      </c>
      <c r="B662" s="9" t="s">
        <v>428</v>
      </c>
      <c r="C662" s="9" t="s">
        <v>464</v>
      </c>
      <c r="D662" s="9" t="s">
        <v>469</v>
      </c>
      <c r="E662" s="9" t="s">
        <v>65</v>
      </c>
      <c r="F662" s="10">
        <v>1617898.48</v>
      </c>
      <c r="G662" s="10">
        <v>321614.46999999997</v>
      </c>
      <c r="H662" s="27">
        <f t="shared" si="20"/>
        <v>19.878532180832504</v>
      </c>
      <c r="I662" s="10">
        <f t="shared" si="21"/>
        <v>-1296284.01</v>
      </c>
    </row>
    <row r="663" spans="1:9" outlineLevel="5" x14ac:dyDescent="0.2">
      <c r="A663" s="8" t="s">
        <v>64</v>
      </c>
      <c r="B663" s="9" t="s">
        <v>428</v>
      </c>
      <c r="C663" s="9" t="s">
        <v>464</v>
      </c>
      <c r="D663" s="9" t="s">
        <v>470</v>
      </c>
      <c r="E663" s="9" t="s">
        <v>65</v>
      </c>
      <c r="F663" s="10"/>
      <c r="G663" s="10"/>
      <c r="H663" s="27"/>
      <c r="I663" s="10">
        <f t="shared" si="21"/>
        <v>0</v>
      </c>
    </row>
    <row r="664" spans="1:9" outlineLevel="4" x14ac:dyDescent="0.2">
      <c r="A664" s="5" t="s">
        <v>371</v>
      </c>
      <c r="B664" s="6" t="s">
        <v>428</v>
      </c>
      <c r="C664" s="6" t="s">
        <v>464</v>
      </c>
      <c r="D664" s="6" t="s">
        <v>471</v>
      </c>
      <c r="E664" s="6" t="s">
        <v>1</v>
      </c>
      <c r="F664" s="7">
        <v>1544633.2</v>
      </c>
      <c r="G664" s="7">
        <v>676303.61</v>
      </c>
      <c r="H664" s="27">
        <f t="shared" si="20"/>
        <v>43.784091265162502</v>
      </c>
      <c r="I664" s="10">
        <f t="shared" si="21"/>
        <v>-868329.59</v>
      </c>
    </row>
    <row r="665" spans="1:9" ht="36" outlineLevel="5" x14ac:dyDescent="0.2">
      <c r="A665" s="8" t="s">
        <v>66</v>
      </c>
      <c r="B665" s="9" t="s">
        <v>428</v>
      </c>
      <c r="C665" s="9" t="s">
        <v>464</v>
      </c>
      <c r="D665" s="9" t="s">
        <v>472</v>
      </c>
      <c r="E665" s="9" t="s">
        <v>68</v>
      </c>
      <c r="F665" s="10">
        <v>1544633.2</v>
      </c>
      <c r="G665" s="10">
        <v>676303.61</v>
      </c>
      <c r="H665" s="27">
        <f t="shared" si="20"/>
        <v>43.784091265162502</v>
      </c>
      <c r="I665" s="10">
        <f t="shared" si="21"/>
        <v>-868329.59</v>
      </c>
    </row>
    <row r="666" spans="1:9" ht="24" outlineLevel="4" x14ac:dyDescent="0.2">
      <c r="A666" s="5" t="s">
        <v>90</v>
      </c>
      <c r="B666" s="6" t="s">
        <v>428</v>
      </c>
      <c r="C666" s="6" t="s">
        <v>464</v>
      </c>
      <c r="D666" s="6" t="s">
        <v>473</v>
      </c>
      <c r="E666" s="6" t="s">
        <v>1</v>
      </c>
      <c r="F666" s="7">
        <v>269100</v>
      </c>
      <c r="G666" s="7">
        <v>269100</v>
      </c>
      <c r="H666" s="27">
        <f t="shared" si="20"/>
        <v>100</v>
      </c>
      <c r="I666" s="10">
        <f t="shared" si="21"/>
        <v>0</v>
      </c>
    </row>
    <row r="667" spans="1:9" outlineLevel="5" x14ac:dyDescent="0.2">
      <c r="A667" s="8" t="s">
        <v>58</v>
      </c>
      <c r="B667" s="9" t="s">
        <v>428</v>
      </c>
      <c r="C667" s="9" t="s">
        <v>464</v>
      </c>
      <c r="D667" s="9" t="s">
        <v>473</v>
      </c>
      <c r="E667" s="9" t="s">
        <v>59</v>
      </c>
      <c r="F667" s="10">
        <v>269100</v>
      </c>
      <c r="G667" s="10">
        <v>269100</v>
      </c>
      <c r="H667" s="27">
        <f t="shared" si="20"/>
        <v>100</v>
      </c>
      <c r="I667" s="10">
        <f t="shared" si="21"/>
        <v>0</v>
      </c>
    </row>
    <row r="668" spans="1:9" ht="24" outlineLevel="3" x14ac:dyDescent="0.2">
      <c r="A668" s="5" t="s">
        <v>474</v>
      </c>
      <c r="B668" s="6" t="s">
        <v>428</v>
      </c>
      <c r="C668" s="6" t="s">
        <v>464</v>
      </c>
      <c r="D668" s="6" t="s">
        <v>475</v>
      </c>
      <c r="E668" s="6" t="s">
        <v>1</v>
      </c>
      <c r="F668" s="7">
        <v>859298</v>
      </c>
      <c r="G668" s="7">
        <v>541500</v>
      </c>
      <c r="H668" s="27">
        <f t="shared" si="20"/>
        <v>63.016555374270624</v>
      </c>
      <c r="I668" s="10">
        <f t="shared" si="21"/>
        <v>-317798</v>
      </c>
    </row>
    <row r="669" spans="1:9" ht="24" outlineLevel="4" x14ac:dyDescent="0.2">
      <c r="A669" s="5" t="s">
        <v>176</v>
      </c>
      <c r="B669" s="6" t="s">
        <v>428</v>
      </c>
      <c r="C669" s="6" t="s">
        <v>464</v>
      </c>
      <c r="D669" s="6" t="s">
        <v>476</v>
      </c>
      <c r="E669" s="6" t="s">
        <v>1</v>
      </c>
      <c r="F669" s="7">
        <v>859298</v>
      </c>
      <c r="G669" s="7">
        <v>541500</v>
      </c>
      <c r="H669" s="27">
        <f t="shared" si="20"/>
        <v>63.016555374270624</v>
      </c>
      <c r="I669" s="10">
        <f t="shared" si="21"/>
        <v>-317798</v>
      </c>
    </row>
    <row r="670" spans="1:9" outlineLevel="5" x14ac:dyDescent="0.2">
      <c r="A670" s="8" t="s">
        <v>64</v>
      </c>
      <c r="B670" s="9" t="s">
        <v>428</v>
      </c>
      <c r="C670" s="9" t="s">
        <v>464</v>
      </c>
      <c r="D670" s="9" t="s">
        <v>476</v>
      </c>
      <c r="E670" s="9" t="s">
        <v>65</v>
      </c>
      <c r="F670" s="10">
        <v>859298</v>
      </c>
      <c r="G670" s="10">
        <v>541500</v>
      </c>
      <c r="H670" s="27">
        <f t="shared" si="20"/>
        <v>63.016555374270624</v>
      </c>
      <c r="I670" s="10">
        <f t="shared" si="21"/>
        <v>-317798</v>
      </c>
    </row>
    <row r="671" spans="1:9" ht="24" outlineLevel="2" x14ac:dyDescent="0.2">
      <c r="A671" s="5" t="s">
        <v>477</v>
      </c>
      <c r="B671" s="6" t="s">
        <v>428</v>
      </c>
      <c r="C671" s="6" t="s">
        <v>478</v>
      </c>
      <c r="D671" s="6" t="s">
        <v>1</v>
      </c>
      <c r="E671" s="6" t="s">
        <v>1</v>
      </c>
      <c r="F671" s="7">
        <v>537643</v>
      </c>
      <c r="G671" s="7">
        <v>289643</v>
      </c>
      <c r="H671" s="27">
        <f t="shared" si="20"/>
        <v>53.872737113660932</v>
      </c>
      <c r="I671" s="10">
        <f t="shared" si="21"/>
        <v>-248000</v>
      </c>
    </row>
    <row r="672" spans="1:9" outlineLevel="3" x14ac:dyDescent="0.2">
      <c r="A672" s="5" t="s">
        <v>98</v>
      </c>
      <c r="B672" s="6" t="s">
        <v>428</v>
      </c>
      <c r="C672" s="6" t="s">
        <v>478</v>
      </c>
      <c r="D672" s="6" t="s">
        <v>99</v>
      </c>
      <c r="E672" s="6" t="s">
        <v>1</v>
      </c>
      <c r="F672" s="7">
        <v>218000</v>
      </c>
      <c r="G672" s="7"/>
      <c r="H672" s="27">
        <f t="shared" si="20"/>
        <v>0</v>
      </c>
      <c r="I672" s="10">
        <f t="shared" si="21"/>
        <v>-218000</v>
      </c>
    </row>
    <row r="673" spans="1:9" outlineLevel="4" x14ac:dyDescent="0.2">
      <c r="A673" s="5" t="s">
        <v>1</v>
      </c>
      <c r="B673" s="6" t="s">
        <v>428</v>
      </c>
      <c r="C673" s="6" t="s">
        <v>478</v>
      </c>
      <c r="D673" s="6" t="s">
        <v>479</v>
      </c>
      <c r="E673" s="6" t="s">
        <v>1</v>
      </c>
      <c r="F673" s="7">
        <v>218000</v>
      </c>
      <c r="G673" s="7"/>
      <c r="H673" s="27">
        <f t="shared" si="20"/>
        <v>0</v>
      </c>
      <c r="I673" s="10">
        <f t="shared" si="21"/>
        <v>-218000</v>
      </c>
    </row>
    <row r="674" spans="1:9" outlineLevel="5" x14ac:dyDescent="0.2">
      <c r="A674" s="8" t="s">
        <v>64</v>
      </c>
      <c r="B674" s="9" t="s">
        <v>428</v>
      </c>
      <c r="C674" s="9" t="s">
        <v>478</v>
      </c>
      <c r="D674" s="9" t="s">
        <v>480</v>
      </c>
      <c r="E674" s="9" t="s">
        <v>65</v>
      </c>
      <c r="F674" s="10">
        <v>218000</v>
      </c>
      <c r="G674" s="10"/>
      <c r="H674" s="27">
        <f t="shared" si="20"/>
        <v>0</v>
      </c>
      <c r="I674" s="10">
        <f t="shared" si="21"/>
        <v>-218000</v>
      </c>
    </row>
    <row r="675" spans="1:9" outlineLevel="3" x14ac:dyDescent="0.2">
      <c r="A675" s="5" t="s">
        <v>60</v>
      </c>
      <c r="B675" s="6" t="s">
        <v>428</v>
      </c>
      <c r="C675" s="6" t="s">
        <v>478</v>
      </c>
      <c r="D675" s="6" t="s">
        <v>61</v>
      </c>
      <c r="E675" s="6" t="s">
        <v>1</v>
      </c>
      <c r="F675" s="7">
        <v>319643</v>
      </c>
      <c r="G675" s="7">
        <v>289643</v>
      </c>
      <c r="H675" s="27">
        <f t="shared" si="20"/>
        <v>90.614529334288562</v>
      </c>
      <c r="I675" s="10">
        <f t="shared" si="21"/>
        <v>-30000</v>
      </c>
    </row>
    <row r="676" spans="1:9" outlineLevel="5" x14ac:dyDescent="0.2">
      <c r="A676" s="8" t="s">
        <v>64</v>
      </c>
      <c r="B676" s="9" t="s">
        <v>428</v>
      </c>
      <c r="C676" s="9" t="s">
        <v>478</v>
      </c>
      <c r="D676" s="9" t="s">
        <v>245</v>
      </c>
      <c r="E676" s="9" t="s">
        <v>65</v>
      </c>
      <c r="F676" s="10">
        <v>30000</v>
      </c>
      <c r="G676" s="10"/>
      <c r="H676" s="27">
        <f t="shared" si="20"/>
        <v>0</v>
      </c>
      <c r="I676" s="10">
        <f t="shared" si="21"/>
        <v>-30000</v>
      </c>
    </row>
    <row r="677" spans="1:9" outlineLevel="5" x14ac:dyDescent="0.2">
      <c r="A677" s="8" t="s">
        <v>64</v>
      </c>
      <c r="B677" s="9" t="s">
        <v>428</v>
      </c>
      <c r="C677" s="9" t="s">
        <v>478</v>
      </c>
      <c r="D677" s="9" t="s">
        <v>437</v>
      </c>
      <c r="E677" s="9" t="s">
        <v>65</v>
      </c>
      <c r="F677" s="10">
        <v>75643</v>
      </c>
      <c r="G677" s="10">
        <v>75643</v>
      </c>
      <c r="H677" s="27">
        <f t="shared" si="20"/>
        <v>100</v>
      </c>
      <c r="I677" s="10">
        <f t="shared" si="21"/>
        <v>0</v>
      </c>
    </row>
    <row r="678" spans="1:9" ht="36" outlineLevel="5" x14ac:dyDescent="0.2">
      <c r="A678" s="8" t="s">
        <v>53</v>
      </c>
      <c r="B678" s="9" t="s">
        <v>428</v>
      </c>
      <c r="C678" s="9" t="s">
        <v>478</v>
      </c>
      <c r="D678" s="9" t="s">
        <v>481</v>
      </c>
      <c r="E678" s="9" t="s">
        <v>55</v>
      </c>
      <c r="F678" s="10"/>
      <c r="G678" s="10"/>
      <c r="H678" s="27"/>
      <c r="I678" s="10">
        <f t="shared" si="21"/>
        <v>0</v>
      </c>
    </row>
    <row r="679" spans="1:9" outlineLevel="5" x14ac:dyDescent="0.2">
      <c r="A679" s="8" t="s">
        <v>64</v>
      </c>
      <c r="B679" s="9" t="s">
        <v>428</v>
      </c>
      <c r="C679" s="9" t="s">
        <v>478</v>
      </c>
      <c r="D679" s="9" t="s">
        <v>481</v>
      </c>
      <c r="E679" s="9" t="s">
        <v>65</v>
      </c>
      <c r="F679" s="10">
        <v>100000</v>
      </c>
      <c r="G679" s="10">
        <v>100000</v>
      </c>
      <c r="H679" s="27">
        <f t="shared" si="20"/>
        <v>100</v>
      </c>
      <c r="I679" s="10">
        <f t="shared" si="21"/>
        <v>0</v>
      </c>
    </row>
    <row r="680" spans="1:9" ht="36" outlineLevel="5" x14ac:dyDescent="0.2">
      <c r="A680" s="8" t="s">
        <v>53</v>
      </c>
      <c r="B680" s="9" t="s">
        <v>428</v>
      </c>
      <c r="C680" s="9" t="s">
        <v>478</v>
      </c>
      <c r="D680" s="9" t="s">
        <v>63</v>
      </c>
      <c r="E680" s="9" t="s">
        <v>55</v>
      </c>
      <c r="F680" s="10"/>
      <c r="G680" s="10"/>
      <c r="H680" s="27"/>
      <c r="I680" s="10">
        <f t="shared" si="21"/>
        <v>0</v>
      </c>
    </row>
    <row r="681" spans="1:9" outlineLevel="5" x14ac:dyDescent="0.2">
      <c r="A681" s="8" t="s">
        <v>64</v>
      </c>
      <c r="B681" s="9" t="s">
        <v>428</v>
      </c>
      <c r="C681" s="9" t="s">
        <v>478</v>
      </c>
      <c r="D681" s="9" t="s">
        <v>63</v>
      </c>
      <c r="E681" s="9" t="s">
        <v>65</v>
      </c>
      <c r="F681" s="10">
        <v>75000</v>
      </c>
      <c r="G681" s="10">
        <v>75000</v>
      </c>
      <c r="H681" s="27">
        <f t="shared" si="20"/>
        <v>100</v>
      </c>
      <c r="I681" s="10">
        <f t="shared" si="21"/>
        <v>0</v>
      </c>
    </row>
    <row r="682" spans="1:9" outlineLevel="5" x14ac:dyDescent="0.2">
      <c r="A682" s="8" t="s">
        <v>64</v>
      </c>
      <c r="B682" s="9" t="s">
        <v>428</v>
      </c>
      <c r="C682" s="9" t="s">
        <v>478</v>
      </c>
      <c r="D682" s="9" t="s">
        <v>421</v>
      </c>
      <c r="E682" s="9" t="s">
        <v>65</v>
      </c>
      <c r="F682" s="10">
        <v>13000</v>
      </c>
      <c r="G682" s="10">
        <v>13000</v>
      </c>
      <c r="H682" s="27">
        <f t="shared" si="20"/>
        <v>100</v>
      </c>
      <c r="I682" s="10">
        <f t="shared" si="21"/>
        <v>0</v>
      </c>
    </row>
    <row r="683" spans="1:9" outlineLevel="5" x14ac:dyDescent="0.2">
      <c r="A683" s="8" t="s">
        <v>70</v>
      </c>
      <c r="B683" s="9" t="s">
        <v>428</v>
      </c>
      <c r="C683" s="9" t="s">
        <v>478</v>
      </c>
      <c r="D683" s="9" t="s">
        <v>421</v>
      </c>
      <c r="E683" s="9" t="s">
        <v>71</v>
      </c>
      <c r="F683" s="10">
        <v>13000</v>
      </c>
      <c r="G683" s="10">
        <v>13000</v>
      </c>
      <c r="H683" s="27">
        <f t="shared" si="20"/>
        <v>100</v>
      </c>
      <c r="I683" s="10">
        <f t="shared" si="21"/>
        <v>0</v>
      </c>
    </row>
    <row r="684" spans="1:9" outlineLevel="5" x14ac:dyDescent="0.2">
      <c r="A684" s="8" t="s">
        <v>64</v>
      </c>
      <c r="B684" s="9" t="s">
        <v>428</v>
      </c>
      <c r="C684" s="9" t="s">
        <v>478</v>
      </c>
      <c r="D684" s="9" t="s">
        <v>197</v>
      </c>
      <c r="E684" s="9" t="s">
        <v>65</v>
      </c>
      <c r="F684" s="10">
        <v>13000</v>
      </c>
      <c r="G684" s="10">
        <v>13000</v>
      </c>
      <c r="H684" s="27">
        <f t="shared" si="20"/>
        <v>100</v>
      </c>
      <c r="I684" s="10">
        <f t="shared" si="21"/>
        <v>0</v>
      </c>
    </row>
    <row r="685" spans="1:9" ht="24" x14ac:dyDescent="0.2">
      <c r="A685" s="5" t="s">
        <v>482</v>
      </c>
      <c r="B685" s="6" t="s">
        <v>483</v>
      </c>
      <c r="C685" s="6" t="s">
        <v>1</v>
      </c>
      <c r="D685" s="6" t="s">
        <v>1</v>
      </c>
      <c r="E685" s="6" t="s">
        <v>1</v>
      </c>
      <c r="F685" s="7">
        <v>166580095.56999999</v>
      </c>
      <c r="G685" s="7">
        <v>42631562.390000001</v>
      </c>
      <c r="H685" s="27">
        <f t="shared" si="20"/>
        <v>25.592230718876881</v>
      </c>
      <c r="I685" s="10">
        <f t="shared" si="21"/>
        <v>-123948533.17999999</v>
      </c>
    </row>
    <row r="686" spans="1:9" outlineLevel="1" x14ac:dyDescent="0.2">
      <c r="A686" s="5" t="s">
        <v>102</v>
      </c>
      <c r="B686" s="6" t="s">
        <v>483</v>
      </c>
      <c r="C686" s="6" t="s">
        <v>103</v>
      </c>
      <c r="D686" s="6" t="s">
        <v>1</v>
      </c>
      <c r="E686" s="6" t="s">
        <v>1</v>
      </c>
      <c r="F686" s="7">
        <v>59409154.079999998</v>
      </c>
      <c r="G686" s="7">
        <v>1561630.1</v>
      </c>
      <c r="H686" s="27">
        <f t="shared" si="20"/>
        <v>2.6286018109214595</v>
      </c>
      <c r="I686" s="10">
        <f t="shared" si="21"/>
        <v>-57847523.979999997</v>
      </c>
    </row>
    <row r="687" spans="1:9" outlineLevel="2" x14ac:dyDescent="0.2">
      <c r="A687" s="5" t="s">
        <v>205</v>
      </c>
      <c r="B687" s="6" t="s">
        <v>483</v>
      </c>
      <c r="C687" s="6" t="s">
        <v>206</v>
      </c>
      <c r="D687" s="6" t="s">
        <v>1</v>
      </c>
      <c r="E687" s="6" t="s">
        <v>1</v>
      </c>
      <c r="F687" s="7">
        <v>55010000</v>
      </c>
      <c r="G687" s="7"/>
      <c r="H687" s="27">
        <f t="shared" si="20"/>
        <v>0</v>
      </c>
      <c r="I687" s="10">
        <f t="shared" si="21"/>
        <v>-55010000</v>
      </c>
    </row>
    <row r="688" spans="1:9" outlineLevel="3" x14ac:dyDescent="0.2">
      <c r="A688" s="5" t="s">
        <v>60</v>
      </c>
      <c r="B688" s="6" t="s">
        <v>483</v>
      </c>
      <c r="C688" s="6" t="s">
        <v>206</v>
      </c>
      <c r="D688" s="6" t="s">
        <v>61</v>
      </c>
      <c r="E688" s="6" t="s">
        <v>1</v>
      </c>
      <c r="F688" s="7">
        <v>55010000</v>
      </c>
      <c r="G688" s="7"/>
      <c r="H688" s="27">
        <f t="shared" si="20"/>
        <v>0</v>
      </c>
      <c r="I688" s="10">
        <f t="shared" si="21"/>
        <v>-55010000</v>
      </c>
    </row>
    <row r="689" spans="1:9" ht="24" outlineLevel="5" x14ac:dyDescent="0.2">
      <c r="A689" s="8" t="s">
        <v>12</v>
      </c>
      <c r="B689" s="9" t="s">
        <v>483</v>
      </c>
      <c r="C689" s="9" t="s">
        <v>206</v>
      </c>
      <c r="D689" s="9" t="s">
        <v>216</v>
      </c>
      <c r="E689" s="9" t="s">
        <v>13</v>
      </c>
      <c r="F689" s="10">
        <v>55010000</v>
      </c>
      <c r="G689" s="10"/>
      <c r="H689" s="27">
        <f t="shared" si="20"/>
        <v>0</v>
      </c>
      <c r="I689" s="10">
        <f t="shared" si="21"/>
        <v>-55010000</v>
      </c>
    </row>
    <row r="690" spans="1:9" outlineLevel="2" x14ac:dyDescent="0.2">
      <c r="A690" s="5" t="s">
        <v>110</v>
      </c>
      <c r="B690" s="6" t="s">
        <v>483</v>
      </c>
      <c r="C690" s="6" t="s">
        <v>111</v>
      </c>
      <c r="D690" s="6" t="s">
        <v>1</v>
      </c>
      <c r="E690" s="6" t="s">
        <v>1</v>
      </c>
      <c r="F690" s="7">
        <v>4399154.08</v>
      </c>
      <c r="G690" s="7">
        <v>1561630.1</v>
      </c>
      <c r="H690" s="27">
        <f t="shared" si="20"/>
        <v>35.498417914018596</v>
      </c>
      <c r="I690" s="10">
        <f t="shared" si="21"/>
        <v>-2837523.98</v>
      </c>
    </row>
    <row r="691" spans="1:9" ht="48" outlineLevel="3" x14ac:dyDescent="0.2">
      <c r="A691" s="5" t="s">
        <v>8</v>
      </c>
      <c r="B691" s="6" t="s">
        <v>483</v>
      </c>
      <c r="C691" s="6" t="s">
        <v>111</v>
      </c>
      <c r="D691" s="6" t="s">
        <v>9</v>
      </c>
      <c r="E691" s="6" t="s">
        <v>1</v>
      </c>
      <c r="F691" s="7">
        <v>4399154.08</v>
      </c>
      <c r="G691" s="7">
        <v>1561630.1</v>
      </c>
      <c r="H691" s="27">
        <f t="shared" si="20"/>
        <v>35.498417914018596</v>
      </c>
      <c r="I691" s="10">
        <f t="shared" si="21"/>
        <v>-2837523.98</v>
      </c>
    </row>
    <row r="692" spans="1:9" outlineLevel="4" x14ac:dyDescent="0.2">
      <c r="A692" s="5" t="s">
        <v>16</v>
      </c>
      <c r="B692" s="6" t="s">
        <v>483</v>
      </c>
      <c r="C692" s="6" t="s">
        <v>111</v>
      </c>
      <c r="D692" s="6" t="s">
        <v>17</v>
      </c>
      <c r="E692" s="6" t="s">
        <v>1</v>
      </c>
      <c r="F692" s="7">
        <v>4399154.08</v>
      </c>
      <c r="G692" s="7">
        <v>1561630.1</v>
      </c>
      <c r="H692" s="27">
        <f t="shared" si="20"/>
        <v>35.498417914018596</v>
      </c>
      <c r="I692" s="10">
        <f t="shared" si="21"/>
        <v>-2837523.98</v>
      </c>
    </row>
    <row r="693" spans="1:9" ht="24" outlineLevel="5" x14ac:dyDescent="0.2">
      <c r="A693" s="8" t="s">
        <v>12</v>
      </c>
      <c r="B693" s="9" t="s">
        <v>483</v>
      </c>
      <c r="C693" s="9" t="s">
        <v>111</v>
      </c>
      <c r="D693" s="9" t="s">
        <v>17</v>
      </c>
      <c r="E693" s="9" t="s">
        <v>13</v>
      </c>
      <c r="F693" s="10">
        <v>4399154.08</v>
      </c>
      <c r="G693" s="10">
        <v>1561630.1</v>
      </c>
      <c r="H693" s="27">
        <f t="shared" si="20"/>
        <v>35.498417914018596</v>
      </c>
      <c r="I693" s="10">
        <f t="shared" si="21"/>
        <v>-2837523.98</v>
      </c>
    </row>
    <row r="694" spans="1:9" outlineLevel="1" x14ac:dyDescent="0.2">
      <c r="A694" s="5" t="s">
        <v>121</v>
      </c>
      <c r="B694" s="6" t="s">
        <v>483</v>
      </c>
      <c r="C694" s="6" t="s">
        <v>122</v>
      </c>
      <c r="D694" s="6" t="s">
        <v>1</v>
      </c>
      <c r="E694" s="6" t="s">
        <v>1</v>
      </c>
      <c r="F694" s="7">
        <v>58105840.539999999</v>
      </c>
      <c r="G694" s="7">
        <v>41069932.289999999</v>
      </c>
      <c r="H694" s="27">
        <f t="shared" si="20"/>
        <v>70.681246339991418</v>
      </c>
      <c r="I694" s="10">
        <f t="shared" si="21"/>
        <v>-17035908.25</v>
      </c>
    </row>
    <row r="695" spans="1:9" outlineLevel="2" x14ac:dyDescent="0.2">
      <c r="A695" s="5" t="s">
        <v>218</v>
      </c>
      <c r="B695" s="6" t="s">
        <v>483</v>
      </c>
      <c r="C695" s="6" t="s">
        <v>219</v>
      </c>
      <c r="D695" s="6" t="s">
        <v>1</v>
      </c>
      <c r="E695" s="6" t="s">
        <v>1</v>
      </c>
      <c r="F695" s="7">
        <v>41360555.299999997</v>
      </c>
      <c r="G695" s="7">
        <v>40581993.270000003</v>
      </c>
      <c r="H695" s="27">
        <f t="shared" si="20"/>
        <v>98.117621912102337</v>
      </c>
      <c r="I695" s="10">
        <f t="shared" si="21"/>
        <v>-778562.02999999374</v>
      </c>
    </row>
    <row r="696" spans="1:9" ht="36" outlineLevel="3" x14ac:dyDescent="0.2">
      <c r="A696" s="5" t="s">
        <v>220</v>
      </c>
      <c r="B696" s="6" t="s">
        <v>483</v>
      </c>
      <c r="C696" s="6" t="s">
        <v>219</v>
      </c>
      <c r="D696" s="6" t="s">
        <v>221</v>
      </c>
      <c r="E696" s="6" t="s">
        <v>1</v>
      </c>
      <c r="F696" s="7">
        <v>40228241.490000002</v>
      </c>
      <c r="G696" s="7">
        <v>39747136.390000001</v>
      </c>
      <c r="H696" s="27">
        <f t="shared" si="20"/>
        <v>98.804061320653062</v>
      </c>
      <c r="I696" s="10">
        <f t="shared" si="21"/>
        <v>-481105.10000000149</v>
      </c>
    </row>
    <row r="697" spans="1:9" ht="72" outlineLevel="4" x14ac:dyDescent="0.2">
      <c r="A697" s="5" t="s">
        <v>222</v>
      </c>
      <c r="B697" s="6" t="s">
        <v>483</v>
      </c>
      <c r="C697" s="6" t="s">
        <v>219</v>
      </c>
      <c r="D697" s="6" t="s">
        <v>223</v>
      </c>
      <c r="E697" s="6" t="s">
        <v>1</v>
      </c>
      <c r="F697" s="7">
        <v>40228241.490000002</v>
      </c>
      <c r="G697" s="7">
        <v>39747136.390000001</v>
      </c>
      <c r="H697" s="27">
        <f t="shared" si="20"/>
        <v>98.804061320653062</v>
      </c>
      <c r="I697" s="10">
        <f t="shared" si="21"/>
        <v>-481105.10000000149</v>
      </c>
    </row>
    <row r="698" spans="1:9" outlineLevel="5" x14ac:dyDescent="0.2">
      <c r="A698" s="8" t="s">
        <v>233</v>
      </c>
      <c r="B698" s="9" t="s">
        <v>483</v>
      </c>
      <c r="C698" s="9" t="s">
        <v>219</v>
      </c>
      <c r="D698" s="9" t="s">
        <v>484</v>
      </c>
      <c r="E698" s="9" t="s">
        <v>234</v>
      </c>
      <c r="F698" s="10">
        <v>40228241.490000002</v>
      </c>
      <c r="G698" s="10">
        <v>39747136.390000001</v>
      </c>
      <c r="H698" s="27">
        <f t="shared" si="20"/>
        <v>98.804061320653062</v>
      </c>
      <c r="I698" s="10">
        <f t="shared" si="21"/>
        <v>-481105.10000000149</v>
      </c>
    </row>
    <row r="699" spans="1:9" outlineLevel="3" x14ac:dyDescent="0.2">
      <c r="A699" s="5" t="s">
        <v>60</v>
      </c>
      <c r="B699" s="6" t="s">
        <v>483</v>
      </c>
      <c r="C699" s="6" t="s">
        <v>219</v>
      </c>
      <c r="D699" s="6" t="s">
        <v>61</v>
      </c>
      <c r="E699" s="6" t="s">
        <v>1</v>
      </c>
      <c r="F699" s="7">
        <v>1132313.81</v>
      </c>
      <c r="G699" s="7">
        <v>834856.88</v>
      </c>
      <c r="H699" s="27">
        <f t="shared" si="20"/>
        <v>73.730168494544813</v>
      </c>
      <c r="I699" s="10">
        <f t="shared" si="21"/>
        <v>-297456.93000000005</v>
      </c>
    </row>
    <row r="700" spans="1:9" outlineLevel="5" x14ac:dyDescent="0.2">
      <c r="A700" s="8" t="s">
        <v>233</v>
      </c>
      <c r="B700" s="9" t="s">
        <v>483</v>
      </c>
      <c r="C700" s="9" t="s">
        <v>219</v>
      </c>
      <c r="D700" s="9" t="s">
        <v>485</v>
      </c>
      <c r="E700" s="9" t="s">
        <v>234</v>
      </c>
      <c r="F700" s="10">
        <v>1132313.81</v>
      </c>
      <c r="G700" s="10">
        <v>834856.88</v>
      </c>
      <c r="H700" s="27">
        <f t="shared" si="20"/>
        <v>73.730168494544813</v>
      </c>
      <c r="I700" s="10">
        <f t="shared" si="21"/>
        <v>-297456.93000000005</v>
      </c>
    </row>
    <row r="701" spans="1:9" ht="24" outlineLevel="2" x14ac:dyDescent="0.2">
      <c r="A701" s="5" t="s">
        <v>123</v>
      </c>
      <c r="B701" s="6" t="s">
        <v>483</v>
      </c>
      <c r="C701" s="6" t="s">
        <v>124</v>
      </c>
      <c r="D701" s="6" t="s">
        <v>1</v>
      </c>
      <c r="E701" s="6" t="s">
        <v>1</v>
      </c>
      <c r="F701" s="7">
        <v>16745285.24</v>
      </c>
      <c r="G701" s="7">
        <v>487939.02</v>
      </c>
      <c r="H701" s="27">
        <f t="shared" si="20"/>
        <v>2.91388897236844</v>
      </c>
      <c r="I701" s="10">
        <f t="shared" si="21"/>
        <v>-16257346.220000001</v>
      </c>
    </row>
    <row r="702" spans="1:9" outlineLevel="3" x14ac:dyDescent="0.2">
      <c r="A702" s="5" t="s">
        <v>60</v>
      </c>
      <c r="B702" s="6" t="s">
        <v>483</v>
      </c>
      <c r="C702" s="6" t="s">
        <v>124</v>
      </c>
      <c r="D702" s="6" t="s">
        <v>61</v>
      </c>
      <c r="E702" s="6" t="s">
        <v>1</v>
      </c>
      <c r="F702" s="7">
        <v>16745285.24</v>
      </c>
      <c r="G702" s="7">
        <v>487939.02</v>
      </c>
      <c r="H702" s="27">
        <f t="shared" si="20"/>
        <v>2.91388897236844</v>
      </c>
      <c r="I702" s="10">
        <f t="shared" si="21"/>
        <v>-16257346.220000001</v>
      </c>
    </row>
    <row r="703" spans="1:9" outlineLevel="4" x14ac:dyDescent="0.2">
      <c r="A703" s="5" t="s">
        <v>60</v>
      </c>
      <c r="B703" s="6" t="s">
        <v>483</v>
      </c>
      <c r="C703" s="6" t="s">
        <v>124</v>
      </c>
      <c r="D703" s="6" t="s">
        <v>61</v>
      </c>
      <c r="E703" s="6" t="s">
        <v>1</v>
      </c>
      <c r="F703" s="7">
        <v>4772069.24</v>
      </c>
      <c r="G703" s="7"/>
      <c r="H703" s="27">
        <f t="shared" si="20"/>
        <v>0</v>
      </c>
      <c r="I703" s="10">
        <f t="shared" si="21"/>
        <v>-4772069.24</v>
      </c>
    </row>
    <row r="704" spans="1:9" outlineLevel="5" x14ac:dyDescent="0.2">
      <c r="A704" s="8" t="s">
        <v>233</v>
      </c>
      <c r="B704" s="9" t="s">
        <v>483</v>
      </c>
      <c r="C704" s="9" t="s">
        <v>124</v>
      </c>
      <c r="D704" s="9" t="s">
        <v>486</v>
      </c>
      <c r="E704" s="9" t="s">
        <v>234</v>
      </c>
      <c r="F704" s="10">
        <v>4772069.24</v>
      </c>
      <c r="G704" s="10"/>
      <c r="H704" s="27">
        <f t="shared" si="20"/>
        <v>0</v>
      </c>
      <c r="I704" s="10">
        <f t="shared" si="21"/>
        <v>-4772069.24</v>
      </c>
    </row>
    <row r="705" spans="1:9" ht="24" outlineLevel="4" x14ac:dyDescent="0.2">
      <c r="A705" s="5" t="s">
        <v>118</v>
      </c>
      <c r="B705" s="6" t="s">
        <v>483</v>
      </c>
      <c r="C705" s="6" t="s">
        <v>124</v>
      </c>
      <c r="D705" s="6" t="s">
        <v>119</v>
      </c>
      <c r="E705" s="6" t="s">
        <v>1</v>
      </c>
      <c r="F705" s="7">
        <v>11973216</v>
      </c>
      <c r="G705" s="7">
        <v>487939.02</v>
      </c>
      <c r="H705" s="27">
        <f t="shared" si="20"/>
        <v>4.0752544679725142</v>
      </c>
      <c r="I705" s="10">
        <f t="shared" si="21"/>
        <v>-11485276.98</v>
      </c>
    </row>
    <row r="706" spans="1:9" outlineLevel="5" x14ac:dyDescent="0.2">
      <c r="A706" s="8" t="s">
        <v>233</v>
      </c>
      <c r="B706" s="9" t="s">
        <v>483</v>
      </c>
      <c r="C706" s="9" t="s">
        <v>124</v>
      </c>
      <c r="D706" s="9" t="s">
        <v>235</v>
      </c>
      <c r="E706" s="9" t="s">
        <v>234</v>
      </c>
      <c r="F706" s="10">
        <v>11973216</v>
      </c>
      <c r="G706" s="10">
        <v>487939.02</v>
      </c>
      <c r="H706" s="27">
        <f t="shared" si="20"/>
        <v>4.0752544679725142</v>
      </c>
      <c r="I706" s="10">
        <f t="shared" si="21"/>
        <v>-11485276.98</v>
      </c>
    </row>
    <row r="707" spans="1:9" outlineLevel="1" x14ac:dyDescent="0.2">
      <c r="A707" s="5" t="s">
        <v>125</v>
      </c>
      <c r="B707" s="6" t="s">
        <v>483</v>
      </c>
      <c r="C707" s="6" t="s">
        <v>126</v>
      </c>
      <c r="D707" s="6" t="s">
        <v>1</v>
      </c>
      <c r="E707" s="6" t="s">
        <v>1</v>
      </c>
      <c r="F707" s="7">
        <v>4037100.95</v>
      </c>
      <c r="G707" s="7"/>
      <c r="H707" s="27">
        <f t="shared" si="20"/>
        <v>0</v>
      </c>
      <c r="I707" s="10">
        <f t="shared" si="21"/>
        <v>-4037100.95</v>
      </c>
    </row>
    <row r="708" spans="1:9" outlineLevel="2" x14ac:dyDescent="0.2">
      <c r="A708" s="5" t="s">
        <v>127</v>
      </c>
      <c r="B708" s="6" t="s">
        <v>483</v>
      </c>
      <c r="C708" s="6" t="s">
        <v>128</v>
      </c>
      <c r="D708" s="6" t="s">
        <v>1</v>
      </c>
      <c r="E708" s="6" t="s">
        <v>1</v>
      </c>
      <c r="F708" s="7">
        <v>4037100.95</v>
      </c>
      <c r="G708" s="7"/>
      <c r="H708" s="27">
        <f t="shared" si="20"/>
        <v>0</v>
      </c>
      <c r="I708" s="10">
        <f t="shared" si="21"/>
        <v>-4037100.95</v>
      </c>
    </row>
    <row r="709" spans="1:9" outlineLevel="3" x14ac:dyDescent="0.2">
      <c r="A709" s="5" t="s">
        <v>60</v>
      </c>
      <c r="B709" s="6" t="s">
        <v>483</v>
      </c>
      <c r="C709" s="6" t="s">
        <v>128</v>
      </c>
      <c r="D709" s="6" t="s">
        <v>61</v>
      </c>
      <c r="E709" s="6" t="s">
        <v>1</v>
      </c>
      <c r="F709" s="7">
        <v>4037100.95</v>
      </c>
      <c r="G709" s="7"/>
      <c r="H709" s="27">
        <f t="shared" si="20"/>
        <v>0</v>
      </c>
      <c r="I709" s="10">
        <f t="shared" si="21"/>
        <v>-4037100.95</v>
      </c>
    </row>
    <row r="710" spans="1:9" outlineLevel="5" x14ac:dyDescent="0.2">
      <c r="A710" s="8" t="s">
        <v>233</v>
      </c>
      <c r="B710" s="9" t="s">
        <v>483</v>
      </c>
      <c r="C710" s="9" t="s">
        <v>128</v>
      </c>
      <c r="D710" s="9" t="s">
        <v>363</v>
      </c>
      <c r="E710" s="9" t="s">
        <v>234</v>
      </c>
      <c r="F710" s="10">
        <v>4037100.95</v>
      </c>
      <c r="G710" s="10"/>
      <c r="H710" s="27">
        <f t="shared" si="20"/>
        <v>0</v>
      </c>
      <c r="I710" s="10">
        <f t="shared" si="21"/>
        <v>-4037100.95</v>
      </c>
    </row>
    <row r="711" spans="1:9" outlineLevel="1" x14ac:dyDescent="0.2">
      <c r="A711" s="5" t="s">
        <v>136</v>
      </c>
      <c r="B711" s="6" t="s">
        <v>483</v>
      </c>
      <c r="C711" s="6" t="s">
        <v>137</v>
      </c>
      <c r="D711" s="6" t="s">
        <v>1</v>
      </c>
      <c r="E711" s="6" t="s">
        <v>1</v>
      </c>
      <c r="F711" s="7">
        <v>45028000</v>
      </c>
      <c r="G711" s="7"/>
      <c r="H711" s="27">
        <f t="shared" si="20"/>
        <v>0</v>
      </c>
      <c r="I711" s="10">
        <f t="shared" si="21"/>
        <v>-45028000</v>
      </c>
    </row>
    <row r="712" spans="1:9" outlineLevel="2" x14ac:dyDescent="0.2">
      <c r="A712" s="5" t="s">
        <v>152</v>
      </c>
      <c r="B712" s="6" t="s">
        <v>483</v>
      </c>
      <c r="C712" s="6" t="s">
        <v>153</v>
      </c>
      <c r="D712" s="6" t="s">
        <v>1</v>
      </c>
      <c r="E712" s="6" t="s">
        <v>1</v>
      </c>
      <c r="F712" s="7">
        <v>45028000</v>
      </c>
      <c r="G712" s="7"/>
      <c r="H712" s="27">
        <f t="shared" ref="H712:H715" si="22">G712/F712*100</f>
        <v>0</v>
      </c>
      <c r="I712" s="10">
        <f t="shared" ref="I712:I715" si="23">G712-F712</f>
        <v>-45028000</v>
      </c>
    </row>
    <row r="713" spans="1:9" outlineLevel="3" x14ac:dyDescent="0.2">
      <c r="A713" s="5" t="s">
        <v>60</v>
      </c>
      <c r="B713" s="6" t="s">
        <v>483</v>
      </c>
      <c r="C713" s="6" t="s">
        <v>153</v>
      </c>
      <c r="D713" s="6" t="s">
        <v>61</v>
      </c>
      <c r="E713" s="6" t="s">
        <v>1</v>
      </c>
      <c r="F713" s="7">
        <v>45028000</v>
      </c>
      <c r="G713" s="7"/>
      <c r="H713" s="27">
        <f t="shared" si="22"/>
        <v>0</v>
      </c>
      <c r="I713" s="10">
        <f t="shared" si="23"/>
        <v>-45028000</v>
      </c>
    </row>
    <row r="714" spans="1:9" ht="24" outlineLevel="5" x14ac:dyDescent="0.2">
      <c r="A714" s="8" t="s">
        <v>176</v>
      </c>
      <c r="B714" s="9" t="s">
        <v>483</v>
      </c>
      <c r="C714" s="9" t="s">
        <v>153</v>
      </c>
      <c r="D714" s="9" t="s">
        <v>177</v>
      </c>
      <c r="E714" s="9" t="s">
        <v>178</v>
      </c>
      <c r="F714" s="10">
        <v>45028000</v>
      </c>
      <c r="G714" s="10"/>
      <c r="H714" s="27">
        <f t="shared" si="22"/>
        <v>0</v>
      </c>
      <c r="I714" s="10">
        <f t="shared" si="23"/>
        <v>-45028000</v>
      </c>
    </row>
    <row r="715" spans="1:9" x14ac:dyDescent="0.2">
      <c r="A715" s="11" t="s">
        <v>500</v>
      </c>
      <c r="B715" s="12"/>
      <c r="C715" s="12"/>
      <c r="D715" s="12"/>
      <c r="E715" s="12"/>
      <c r="F715" s="13">
        <v>1577706258.47</v>
      </c>
      <c r="G715" s="13">
        <v>659272521.21000004</v>
      </c>
      <c r="H715" s="27">
        <f t="shared" si="22"/>
        <v>41.786772263256253</v>
      </c>
      <c r="I715" s="10">
        <f t="shared" si="23"/>
        <v>-918433737.25999999</v>
      </c>
    </row>
    <row r="716" spans="1:9" ht="12.75" x14ac:dyDescent="0.2">
      <c r="A716" s="14" t="s">
        <v>501</v>
      </c>
      <c r="B716" s="15"/>
      <c r="C716" s="15"/>
      <c r="D716" s="15"/>
      <c r="E716" s="15"/>
      <c r="F716" s="16">
        <f t="shared" ref="F716:G716" si="24">F717</f>
        <v>6208625.1699999999</v>
      </c>
      <c r="G716" s="16">
        <f t="shared" si="24"/>
        <v>92797249.780000001</v>
      </c>
      <c r="H716" s="26"/>
      <c r="I716" s="26"/>
    </row>
    <row r="717" spans="1:9" ht="12.75" x14ac:dyDescent="0.2">
      <c r="A717" s="17" t="s">
        <v>502</v>
      </c>
      <c r="B717" s="18"/>
      <c r="C717" s="18"/>
      <c r="D717" s="18"/>
      <c r="E717" s="18"/>
      <c r="F717" s="19">
        <v>6208625.1699999999</v>
      </c>
      <c r="G717" s="20">
        <v>92797249.780000001</v>
      </c>
      <c r="H717" s="26"/>
      <c r="I717" s="26"/>
    </row>
    <row r="718" spans="1:9" ht="12.75" x14ac:dyDescent="0.2">
      <c r="A718" s="14" t="s">
        <v>503</v>
      </c>
      <c r="B718" s="15"/>
      <c r="C718" s="15"/>
      <c r="D718" s="15"/>
      <c r="E718" s="15"/>
      <c r="F718" s="16">
        <f t="shared" ref="F718:G718" si="25">F716+F715</f>
        <v>1583914883.6400001</v>
      </c>
      <c r="G718" s="16">
        <f t="shared" si="25"/>
        <v>752069770.99000001</v>
      </c>
      <c r="H718" s="26"/>
      <c r="I718" s="26"/>
    </row>
    <row r="719" spans="1:9" ht="12.75" x14ac:dyDescent="0.2">
      <c r="A719" s="17" t="s">
        <v>504</v>
      </c>
      <c r="B719" s="18"/>
      <c r="C719" s="18"/>
      <c r="D719" s="18"/>
      <c r="E719" s="18"/>
      <c r="F719" s="19"/>
      <c r="G719" s="20">
        <v>6169363.5599999996</v>
      </c>
      <c r="H719" s="26"/>
      <c r="I719" s="26"/>
    </row>
    <row r="720" spans="1:9" ht="12.75" x14ac:dyDescent="0.2">
      <c r="A720" s="14" t="s">
        <v>505</v>
      </c>
      <c r="B720" s="15"/>
      <c r="C720" s="15"/>
      <c r="D720" s="15"/>
      <c r="E720" s="15"/>
      <c r="F720" s="16">
        <f t="shared" ref="F720:G720" si="26">F719+F718</f>
        <v>1583914883.6400001</v>
      </c>
      <c r="G720" s="16">
        <f t="shared" si="26"/>
        <v>758239134.54999995</v>
      </c>
      <c r="H720" s="26"/>
      <c r="I720" s="26"/>
    </row>
    <row r="721" spans="1:9" ht="9" customHeight="1" x14ac:dyDescent="0.2"/>
    <row r="722" spans="1:9" hidden="1" x14ac:dyDescent="0.2"/>
    <row r="725" spans="1:9" ht="12.75" x14ac:dyDescent="0.2">
      <c r="A725" s="2"/>
    </row>
    <row r="726" spans="1:9" ht="12.75" x14ac:dyDescent="0.2">
      <c r="A726" s="2"/>
      <c r="B726"/>
      <c r="C726"/>
      <c r="D726"/>
      <c r="E726"/>
      <c r="F726"/>
      <c r="G726"/>
      <c r="H726"/>
      <c r="I726"/>
    </row>
  </sheetData>
  <mergeCells count="10">
    <mergeCell ref="D1:E1"/>
    <mergeCell ref="A2:I2"/>
    <mergeCell ref="A4:A6"/>
    <mergeCell ref="B4:B6"/>
    <mergeCell ref="C4:C6"/>
    <mergeCell ref="D4:D6"/>
    <mergeCell ref="E4:E6"/>
    <mergeCell ref="G4:G6"/>
    <mergeCell ref="H4:I5"/>
    <mergeCell ref="F4:F6"/>
  </mergeCells>
  <pageMargins left="0.31496062992125984" right="0.31496062992125984" top="0.35433070866141736" bottom="0.35433070866141736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Лист1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тэс</cp:lastModifiedBy>
  <cp:lastPrinted>2012-08-30T09:23:38Z</cp:lastPrinted>
  <dcterms:created xsi:type="dcterms:W3CDTF">2002-03-11T10:22:12Z</dcterms:created>
  <dcterms:modified xsi:type="dcterms:W3CDTF">2013-08-16T10:23:43Z</dcterms:modified>
</cp:coreProperties>
</file>