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930" yWindow="255" windowWidth="12510" windowHeight="9435" activeTab="1"/>
  </bookViews>
  <sheets>
    <sheet name="Бюджет" sheetId="3" r:id="rId1"/>
    <sheet name="Лист1" sheetId="4" r:id="rId2"/>
  </sheets>
  <definedNames>
    <definedName name="APPT" localSheetId="0">Бюджет!$A$15</definedName>
    <definedName name="FIO" localSheetId="0">Бюджет!$F$15</definedName>
    <definedName name="SIGN" localSheetId="0">Бюджет!$A$15:$H$16</definedName>
    <definedName name="_xlnm.Print_Titles" localSheetId="0">Бюджет!$4:$6</definedName>
    <definedName name="_xlnm.Print_Titles" localSheetId="1">Лист1!$4:$6</definedName>
  </definedNames>
  <calcPr calcId="145621"/>
</workbook>
</file>

<file path=xl/calcChain.xml><?xml version="1.0" encoding="utf-8"?>
<calcChain xmlns="http://schemas.openxmlformats.org/spreadsheetml/2006/main">
  <c r="G773" i="4" l="1"/>
  <c r="G775" i="4" s="1"/>
  <c r="G777" i="4" s="1"/>
  <c r="F773" i="4"/>
  <c r="F775" i="4" s="1"/>
  <c r="F777" i="4" s="1"/>
  <c r="I772" i="4"/>
  <c r="H772" i="4"/>
  <c r="I771" i="4"/>
  <c r="H771" i="4"/>
  <c r="I770" i="4"/>
  <c r="H770" i="4"/>
  <c r="I769" i="4"/>
  <c r="H769" i="4"/>
  <c r="I768" i="4"/>
  <c r="H768" i="4"/>
  <c r="I767" i="4"/>
  <c r="H767" i="4"/>
  <c r="I766" i="4"/>
  <c r="H766" i="4"/>
  <c r="I765" i="4"/>
  <c r="H765" i="4"/>
  <c r="I764" i="4"/>
  <c r="H764" i="4"/>
  <c r="I763" i="4"/>
  <c r="H763" i="4"/>
  <c r="I762" i="4"/>
  <c r="H762" i="4"/>
  <c r="I761" i="4"/>
  <c r="H761" i="4"/>
  <c r="I760" i="4"/>
  <c r="H760" i="4"/>
  <c r="I759" i="4"/>
  <c r="H759" i="4"/>
  <c r="I758" i="4"/>
  <c r="H758" i="4"/>
  <c r="I757" i="4"/>
  <c r="H757" i="4"/>
  <c r="I756" i="4"/>
  <c r="H756" i="4"/>
  <c r="I755" i="4"/>
  <c r="H755" i="4"/>
  <c r="I754" i="4"/>
  <c r="H754" i="4"/>
  <c r="I753" i="4"/>
  <c r="H753" i="4"/>
  <c r="I752" i="4"/>
  <c r="H752" i="4"/>
  <c r="I751" i="4"/>
  <c r="H751" i="4"/>
  <c r="I750" i="4"/>
  <c r="H750" i="4"/>
  <c r="I749" i="4"/>
  <c r="H749" i="4"/>
  <c r="I748" i="4"/>
  <c r="H748" i="4"/>
  <c r="I747" i="4"/>
  <c r="H747" i="4"/>
  <c r="I746" i="4"/>
  <c r="H746" i="4"/>
  <c r="I745" i="4"/>
  <c r="H745" i="4"/>
  <c r="I744" i="4"/>
  <c r="H744" i="4"/>
  <c r="I743" i="4"/>
  <c r="H743" i="4"/>
  <c r="I742" i="4"/>
  <c r="H742" i="4"/>
  <c r="I741" i="4"/>
  <c r="H741" i="4"/>
  <c r="I740" i="4"/>
  <c r="H740" i="4"/>
  <c r="I739" i="4"/>
  <c r="H739" i="4"/>
  <c r="I738" i="4"/>
  <c r="H738" i="4"/>
  <c r="I737" i="4"/>
  <c r="H737" i="4"/>
  <c r="I736" i="4"/>
  <c r="H736" i="4"/>
  <c r="I735" i="4"/>
  <c r="H735" i="4"/>
  <c r="I734" i="4"/>
  <c r="H734" i="4"/>
  <c r="I733" i="4"/>
  <c r="H733" i="4"/>
  <c r="I732" i="4"/>
  <c r="H732" i="4"/>
  <c r="I731" i="4"/>
  <c r="H731" i="4"/>
  <c r="I730" i="4"/>
  <c r="H730" i="4"/>
  <c r="I729" i="4"/>
  <c r="H729" i="4"/>
  <c r="I728" i="4"/>
  <c r="H728" i="4"/>
  <c r="I727" i="4"/>
  <c r="H727" i="4"/>
  <c r="I726" i="4"/>
  <c r="H726" i="4"/>
  <c r="I725" i="4"/>
  <c r="H725" i="4"/>
  <c r="I724" i="4"/>
  <c r="H724" i="4"/>
  <c r="I723" i="4"/>
  <c r="H723" i="4"/>
  <c r="I722" i="4"/>
  <c r="H722" i="4"/>
  <c r="I721" i="4"/>
  <c r="H721" i="4"/>
  <c r="I720" i="4"/>
  <c r="H720" i="4"/>
  <c r="I719" i="4"/>
  <c r="H719" i="4"/>
  <c r="I718" i="4"/>
  <c r="I717" i="4"/>
  <c r="H717" i="4"/>
  <c r="I716" i="4"/>
  <c r="I715" i="4"/>
  <c r="H715" i="4"/>
  <c r="I714" i="4"/>
  <c r="H714" i="4"/>
  <c r="I713" i="4"/>
  <c r="H713" i="4"/>
  <c r="I712" i="4"/>
  <c r="H712" i="4"/>
  <c r="I711" i="4"/>
  <c r="H711" i="4"/>
  <c r="I710" i="4"/>
  <c r="H710" i="4"/>
  <c r="I709" i="4"/>
  <c r="H709" i="4"/>
  <c r="I708" i="4"/>
  <c r="H708" i="4"/>
  <c r="I707" i="4"/>
  <c r="H707" i="4"/>
  <c r="I706" i="4"/>
  <c r="H706" i="4"/>
  <c r="I705" i="4"/>
  <c r="H705" i="4"/>
  <c r="I704" i="4"/>
  <c r="H704" i="4"/>
  <c r="I703" i="4"/>
  <c r="H703" i="4"/>
  <c r="I702" i="4"/>
  <c r="H702" i="4"/>
  <c r="I701" i="4"/>
  <c r="I700" i="4"/>
  <c r="H700" i="4"/>
  <c r="I699" i="4"/>
  <c r="H699" i="4"/>
  <c r="I698" i="4"/>
  <c r="H698" i="4"/>
  <c r="I697" i="4"/>
  <c r="H697" i="4"/>
  <c r="I696" i="4"/>
  <c r="H696" i="4"/>
  <c r="I695" i="4"/>
  <c r="H695" i="4"/>
  <c r="I694" i="4"/>
  <c r="H694" i="4"/>
  <c r="I693" i="4"/>
  <c r="H693" i="4"/>
  <c r="I692" i="4"/>
  <c r="H692" i="4"/>
  <c r="I691" i="4"/>
  <c r="H691" i="4"/>
  <c r="I690" i="4"/>
  <c r="H690" i="4"/>
  <c r="I689" i="4"/>
  <c r="H689" i="4"/>
  <c r="I688" i="4"/>
  <c r="H688" i="4"/>
  <c r="I687" i="4"/>
  <c r="H687" i="4"/>
  <c r="I686" i="4"/>
  <c r="H686" i="4"/>
  <c r="I685" i="4"/>
  <c r="H685" i="4"/>
  <c r="I684" i="4"/>
  <c r="H684" i="4"/>
  <c r="I683" i="4"/>
  <c r="H683" i="4"/>
  <c r="I682" i="4"/>
  <c r="H682" i="4"/>
  <c r="I681" i="4"/>
  <c r="H681" i="4"/>
  <c r="I680" i="4"/>
  <c r="H680" i="4"/>
  <c r="I679" i="4"/>
  <c r="H679" i="4"/>
  <c r="I678" i="4"/>
  <c r="H678" i="4"/>
  <c r="I677" i="4"/>
  <c r="H677" i="4"/>
  <c r="I676" i="4"/>
  <c r="H676" i="4"/>
  <c r="I675" i="4"/>
  <c r="H675" i="4"/>
  <c r="I674" i="4"/>
  <c r="H674" i="4"/>
  <c r="I673" i="4"/>
  <c r="H673" i="4"/>
  <c r="I672" i="4"/>
  <c r="H672" i="4"/>
  <c r="I671" i="4"/>
  <c r="H671" i="4"/>
  <c r="I670" i="4"/>
  <c r="H670" i="4"/>
  <c r="I669" i="4"/>
  <c r="H669" i="4"/>
  <c r="I668" i="4"/>
  <c r="H668" i="4"/>
  <c r="I667" i="4"/>
  <c r="H667" i="4"/>
  <c r="I666" i="4"/>
  <c r="H666" i="4"/>
  <c r="I665" i="4"/>
  <c r="H665" i="4"/>
  <c r="I664" i="4"/>
  <c r="H664" i="4"/>
  <c r="I663" i="4"/>
  <c r="H663" i="4"/>
  <c r="I662" i="4"/>
  <c r="H662" i="4"/>
  <c r="I661" i="4"/>
  <c r="H661" i="4"/>
  <c r="I660" i="4"/>
  <c r="H660" i="4"/>
  <c r="I659" i="4"/>
  <c r="H659" i="4"/>
  <c r="I658" i="4"/>
  <c r="H658" i="4"/>
  <c r="I657" i="4"/>
  <c r="H657" i="4"/>
  <c r="I656" i="4"/>
  <c r="H656" i="4"/>
  <c r="I655" i="4"/>
  <c r="H655" i="4"/>
  <c r="I654" i="4"/>
  <c r="H654" i="4"/>
  <c r="I653" i="4"/>
  <c r="H653" i="4"/>
  <c r="I652" i="4"/>
  <c r="H652" i="4"/>
  <c r="I651" i="4"/>
  <c r="H651" i="4"/>
  <c r="I650" i="4"/>
  <c r="H650" i="4"/>
  <c r="I649" i="4"/>
  <c r="H649" i="4"/>
  <c r="I648" i="4"/>
  <c r="H648" i="4"/>
  <c r="I647" i="4"/>
  <c r="H647" i="4"/>
  <c r="I646" i="4"/>
  <c r="H646" i="4"/>
  <c r="I645" i="4"/>
  <c r="H645" i="4"/>
  <c r="I644" i="4"/>
  <c r="H644" i="4"/>
  <c r="I643" i="4"/>
  <c r="H643" i="4"/>
  <c r="I642" i="4"/>
  <c r="H642" i="4"/>
  <c r="I641" i="4"/>
  <c r="H641" i="4"/>
  <c r="I640" i="4"/>
  <c r="H640" i="4"/>
  <c r="I639" i="4"/>
  <c r="H639" i="4"/>
  <c r="I638" i="4"/>
  <c r="H638" i="4"/>
  <c r="I637" i="4"/>
  <c r="H637" i="4"/>
  <c r="I636" i="4"/>
  <c r="H636" i="4"/>
  <c r="I635" i="4"/>
  <c r="H635" i="4"/>
  <c r="I634" i="4"/>
  <c r="H634" i="4"/>
  <c r="I633" i="4"/>
  <c r="H633" i="4"/>
  <c r="I632" i="4"/>
  <c r="H632" i="4"/>
  <c r="I631" i="4"/>
  <c r="I630" i="4"/>
  <c r="H630" i="4"/>
  <c r="I629" i="4"/>
  <c r="H629" i="4"/>
  <c r="I628" i="4"/>
  <c r="H628" i="4"/>
  <c r="I627" i="4"/>
  <c r="H627" i="4"/>
  <c r="I626" i="4"/>
  <c r="H626" i="4"/>
  <c r="I625" i="4"/>
  <c r="H625" i="4"/>
  <c r="I624" i="4"/>
  <c r="H624" i="4"/>
  <c r="I623" i="4"/>
  <c r="H623" i="4"/>
  <c r="I622" i="4"/>
  <c r="H622" i="4"/>
  <c r="I621" i="4"/>
  <c r="H621" i="4"/>
  <c r="I620" i="4"/>
  <c r="H620" i="4"/>
  <c r="I619" i="4"/>
  <c r="H619" i="4"/>
  <c r="I618" i="4"/>
  <c r="H618" i="4"/>
  <c r="I617" i="4"/>
  <c r="H617" i="4"/>
  <c r="I616" i="4"/>
  <c r="H616" i="4"/>
  <c r="I615" i="4"/>
  <c r="H615" i="4"/>
  <c r="I614" i="4"/>
  <c r="H614" i="4"/>
  <c r="I613" i="4"/>
  <c r="H613" i="4"/>
  <c r="I612" i="4"/>
  <c r="H612" i="4"/>
  <c r="I611" i="4"/>
  <c r="H611" i="4"/>
  <c r="I610" i="4"/>
  <c r="H610" i="4"/>
  <c r="I609" i="4"/>
  <c r="H609" i="4"/>
  <c r="I608" i="4"/>
  <c r="H608" i="4"/>
  <c r="I607" i="4"/>
  <c r="H607" i="4"/>
  <c r="I606" i="4"/>
  <c r="H606" i="4"/>
  <c r="I605" i="4"/>
  <c r="H605" i="4"/>
  <c r="I604" i="4"/>
  <c r="H604" i="4"/>
  <c r="I603" i="4"/>
  <c r="H603" i="4"/>
  <c r="I602" i="4"/>
  <c r="H602" i="4"/>
  <c r="I601" i="4"/>
  <c r="H601" i="4"/>
  <c r="I600" i="4"/>
  <c r="H600" i="4"/>
  <c r="I599" i="4"/>
  <c r="H599" i="4"/>
  <c r="I598" i="4"/>
  <c r="H598" i="4"/>
  <c r="I597" i="4"/>
  <c r="H597" i="4"/>
  <c r="I596" i="4"/>
  <c r="H596" i="4"/>
  <c r="I595" i="4"/>
  <c r="H595" i="4"/>
  <c r="I594" i="4"/>
  <c r="H594" i="4"/>
  <c r="I593" i="4"/>
  <c r="H593" i="4"/>
  <c r="I592" i="4"/>
  <c r="H592" i="4"/>
  <c r="I591" i="4"/>
  <c r="H591" i="4"/>
  <c r="I590" i="4"/>
  <c r="H590" i="4"/>
  <c r="I589" i="4"/>
  <c r="H589" i="4"/>
  <c r="I588" i="4"/>
  <c r="H588" i="4"/>
  <c r="I587" i="4"/>
  <c r="H587" i="4"/>
  <c r="I586" i="4"/>
  <c r="H586" i="4"/>
  <c r="I585" i="4"/>
  <c r="H585" i="4"/>
  <c r="I584" i="4"/>
  <c r="H584" i="4"/>
  <c r="I583" i="4"/>
  <c r="H583" i="4"/>
  <c r="I582" i="4"/>
  <c r="H582" i="4"/>
  <c r="I581" i="4"/>
  <c r="H581" i="4"/>
  <c r="I580" i="4"/>
  <c r="H580" i="4"/>
  <c r="I579" i="4"/>
  <c r="H579" i="4"/>
  <c r="I578" i="4"/>
  <c r="H578" i="4"/>
  <c r="I577" i="4"/>
  <c r="H577" i="4"/>
  <c r="I576" i="4"/>
  <c r="H576" i="4"/>
  <c r="I575" i="4"/>
  <c r="H575" i="4"/>
  <c r="I574" i="4"/>
  <c r="H574" i="4"/>
  <c r="I573" i="4"/>
  <c r="H573" i="4"/>
  <c r="I572" i="4"/>
  <c r="H572" i="4"/>
  <c r="I571" i="4"/>
  <c r="H571" i="4"/>
  <c r="I570" i="4"/>
  <c r="H570" i="4"/>
  <c r="I569" i="4"/>
  <c r="H569" i="4"/>
  <c r="I568" i="4"/>
  <c r="H568" i="4"/>
  <c r="I567" i="4"/>
  <c r="H567" i="4"/>
  <c r="I566" i="4"/>
  <c r="H566" i="4"/>
  <c r="I565" i="4"/>
  <c r="H565" i="4"/>
  <c r="I564" i="4"/>
  <c r="H564" i="4"/>
  <c r="I563" i="4"/>
  <c r="H563" i="4"/>
  <c r="I562" i="4"/>
  <c r="H562" i="4"/>
  <c r="I561" i="4"/>
  <c r="H561" i="4"/>
  <c r="I560" i="4"/>
  <c r="H560" i="4"/>
  <c r="I559" i="4"/>
  <c r="H559" i="4"/>
  <c r="I558" i="4"/>
  <c r="H558" i="4"/>
  <c r="I557" i="4"/>
  <c r="H557" i="4"/>
  <c r="I556" i="4"/>
  <c r="H556" i="4"/>
  <c r="I555" i="4"/>
  <c r="H555" i="4"/>
  <c r="I554" i="4"/>
  <c r="H554" i="4"/>
  <c r="I553" i="4"/>
  <c r="H553" i="4"/>
  <c r="I552" i="4"/>
  <c r="H552" i="4"/>
  <c r="I551" i="4"/>
  <c r="H551" i="4"/>
  <c r="I550" i="4"/>
  <c r="H550" i="4"/>
  <c r="I549" i="4"/>
  <c r="H549" i="4"/>
  <c r="I548" i="4"/>
  <c r="H548" i="4"/>
  <c r="I547" i="4"/>
  <c r="H547" i="4"/>
  <c r="I546" i="4"/>
  <c r="H546" i="4"/>
  <c r="I545" i="4"/>
  <c r="H545" i="4"/>
  <c r="I544" i="4"/>
  <c r="H544" i="4"/>
  <c r="I543" i="4"/>
  <c r="H543" i="4"/>
  <c r="I542" i="4"/>
  <c r="H542" i="4"/>
  <c r="I541" i="4"/>
  <c r="H541" i="4"/>
  <c r="I540" i="4"/>
  <c r="H540" i="4"/>
  <c r="I539" i="4"/>
  <c r="H539" i="4"/>
  <c r="I538" i="4"/>
  <c r="H538" i="4"/>
  <c r="I537" i="4"/>
  <c r="H537" i="4"/>
  <c r="I536" i="4"/>
  <c r="H536" i="4"/>
  <c r="I535" i="4"/>
  <c r="H535" i="4"/>
  <c r="I534" i="4"/>
  <c r="H534" i="4"/>
  <c r="I533" i="4"/>
  <c r="H533" i="4"/>
  <c r="I532" i="4"/>
  <c r="H532" i="4"/>
  <c r="I531" i="4"/>
  <c r="H531" i="4"/>
  <c r="I530" i="4"/>
  <c r="H530" i="4"/>
  <c r="I529" i="4"/>
  <c r="H529" i="4"/>
  <c r="I528" i="4"/>
  <c r="H528" i="4"/>
  <c r="I527" i="4"/>
  <c r="H527" i="4"/>
  <c r="I526" i="4"/>
  <c r="H526" i="4"/>
  <c r="I525" i="4"/>
  <c r="H525" i="4"/>
  <c r="I524" i="4"/>
  <c r="H524" i="4"/>
  <c r="I523" i="4"/>
  <c r="H523" i="4"/>
  <c r="I522" i="4"/>
  <c r="I521" i="4"/>
  <c r="H521" i="4"/>
  <c r="I520" i="4"/>
  <c r="H520" i="4"/>
  <c r="I519" i="4"/>
  <c r="H519" i="4"/>
  <c r="I518" i="4"/>
  <c r="H518" i="4"/>
  <c r="I517" i="4"/>
  <c r="H517" i="4"/>
  <c r="I516" i="4"/>
  <c r="H516" i="4"/>
  <c r="I515" i="4"/>
  <c r="H515" i="4"/>
  <c r="I514" i="4"/>
  <c r="H514" i="4"/>
  <c r="I513" i="4"/>
  <c r="H513" i="4"/>
  <c r="I512" i="4"/>
  <c r="H512" i="4"/>
  <c r="I511" i="4"/>
  <c r="H511" i="4"/>
  <c r="I510" i="4"/>
  <c r="I509" i="4"/>
  <c r="H509" i="4"/>
  <c r="I508" i="4"/>
  <c r="H508" i="4"/>
  <c r="I507" i="4"/>
  <c r="H507" i="4"/>
  <c r="I506" i="4"/>
  <c r="H506" i="4"/>
  <c r="I505" i="4"/>
  <c r="H505" i="4"/>
  <c r="I504" i="4"/>
  <c r="H504" i="4"/>
  <c r="I503" i="4"/>
  <c r="H503" i="4"/>
  <c r="I502" i="4"/>
  <c r="H502" i="4"/>
  <c r="I501" i="4"/>
  <c r="H501" i="4"/>
  <c r="I500" i="4"/>
  <c r="H500" i="4"/>
  <c r="I499" i="4"/>
  <c r="H499" i="4"/>
  <c r="I498" i="4"/>
  <c r="H498" i="4"/>
  <c r="I497" i="4"/>
  <c r="H497" i="4"/>
  <c r="I496" i="4"/>
  <c r="H496" i="4"/>
  <c r="I495" i="4"/>
  <c r="H495" i="4"/>
  <c r="I494" i="4"/>
  <c r="H494" i="4"/>
  <c r="I493" i="4"/>
  <c r="H493" i="4"/>
  <c r="I492" i="4"/>
  <c r="H492" i="4"/>
  <c r="I491" i="4"/>
  <c r="H491" i="4"/>
  <c r="I490" i="4"/>
  <c r="H490" i="4"/>
  <c r="I489" i="4"/>
  <c r="H489" i="4"/>
  <c r="I488" i="4"/>
  <c r="H488" i="4"/>
  <c r="I487" i="4"/>
  <c r="H487" i="4"/>
  <c r="I486" i="4"/>
  <c r="H486" i="4"/>
  <c r="I485" i="4"/>
  <c r="H485" i="4"/>
  <c r="I484" i="4"/>
  <c r="H484" i="4"/>
  <c r="I483" i="4"/>
  <c r="H483" i="4"/>
  <c r="I482" i="4"/>
  <c r="H482" i="4"/>
  <c r="I481" i="4"/>
  <c r="H481" i="4"/>
  <c r="I480" i="4"/>
  <c r="H480" i="4"/>
  <c r="I479" i="4"/>
  <c r="H479" i="4"/>
  <c r="I478" i="4"/>
  <c r="H478" i="4"/>
  <c r="I477" i="4"/>
  <c r="H477" i="4"/>
  <c r="I476" i="4"/>
  <c r="H476" i="4"/>
  <c r="I475" i="4"/>
  <c r="H475" i="4"/>
  <c r="I474" i="4"/>
  <c r="H474" i="4"/>
  <c r="I473" i="4"/>
  <c r="H473" i="4"/>
  <c r="I472" i="4"/>
  <c r="H472" i="4"/>
  <c r="I471" i="4"/>
  <c r="H471" i="4"/>
  <c r="I470" i="4"/>
  <c r="H470" i="4"/>
  <c r="I469" i="4"/>
  <c r="H469" i="4"/>
  <c r="I468" i="4"/>
  <c r="H468" i="4"/>
  <c r="I467" i="4"/>
  <c r="H467" i="4"/>
  <c r="I466" i="4"/>
  <c r="H466" i="4"/>
  <c r="I465" i="4"/>
  <c r="H465" i="4"/>
  <c r="I464" i="4"/>
  <c r="H464" i="4"/>
  <c r="I463" i="4"/>
  <c r="H463" i="4"/>
  <c r="I462" i="4"/>
  <c r="I461" i="4"/>
  <c r="I460" i="4"/>
  <c r="I459" i="4"/>
  <c r="H459" i="4"/>
  <c r="I458" i="4"/>
  <c r="H458" i="4"/>
  <c r="I457" i="4"/>
  <c r="I456" i="4"/>
  <c r="H456" i="4"/>
  <c r="I455" i="4"/>
  <c r="I454" i="4"/>
  <c r="H454" i="4"/>
  <c r="I453" i="4"/>
  <c r="I452" i="4"/>
  <c r="H452" i="4"/>
  <c r="I451" i="4"/>
  <c r="I450" i="4"/>
  <c r="H450" i="4"/>
  <c r="I449" i="4"/>
  <c r="I448" i="4"/>
  <c r="H448" i="4"/>
  <c r="I447" i="4"/>
  <c r="H447" i="4"/>
  <c r="I446" i="4"/>
  <c r="H446" i="4"/>
  <c r="I445" i="4"/>
  <c r="H445" i="4"/>
  <c r="I444" i="4"/>
  <c r="H444" i="4"/>
  <c r="I443" i="4"/>
  <c r="H443" i="4"/>
  <c r="I442" i="4"/>
  <c r="H442" i="4"/>
  <c r="I441" i="4"/>
  <c r="H441" i="4"/>
  <c r="I440" i="4"/>
  <c r="H440" i="4"/>
  <c r="I439" i="4"/>
  <c r="H439" i="4"/>
  <c r="I438" i="4"/>
  <c r="H438" i="4"/>
  <c r="I437" i="4"/>
  <c r="H437" i="4"/>
  <c r="I436" i="4"/>
  <c r="H436" i="4"/>
  <c r="I435" i="4"/>
  <c r="H435" i="4"/>
  <c r="I434" i="4"/>
  <c r="H434" i="4"/>
  <c r="I433" i="4"/>
  <c r="H433" i="4"/>
  <c r="I432" i="4"/>
  <c r="H432" i="4"/>
  <c r="I431" i="4"/>
  <c r="H431" i="4"/>
  <c r="I430" i="4"/>
  <c r="H430" i="4"/>
  <c r="I429" i="4"/>
  <c r="H429" i="4"/>
  <c r="I428" i="4"/>
  <c r="H428" i="4"/>
  <c r="I427" i="4"/>
  <c r="H427" i="4"/>
  <c r="I426" i="4"/>
  <c r="H426" i="4"/>
  <c r="I425" i="4"/>
  <c r="H425" i="4"/>
  <c r="I424" i="4"/>
  <c r="H424" i="4"/>
  <c r="I423" i="4"/>
  <c r="H423" i="4"/>
  <c r="I422" i="4"/>
  <c r="H422" i="4"/>
  <c r="I421" i="4"/>
  <c r="H421" i="4"/>
  <c r="I420" i="4"/>
  <c r="H420" i="4"/>
  <c r="I419" i="4"/>
  <c r="H419" i="4"/>
  <c r="I418" i="4"/>
  <c r="H418" i="4"/>
  <c r="I417" i="4"/>
  <c r="H417" i="4"/>
  <c r="I416" i="4"/>
  <c r="H416" i="4"/>
  <c r="I415" i="4"/>
  <c r="I414" i="4"/>
  <c r="H414" i="4"/>
  <c r="I413" i="4"/>
  <c r="H413" i="4"/>
  <c r="I412" i="4"/>
  <c r="H412" i="4"/>
  <c r="I411" i="4"/>
  <c r="H411" i="4"/>
  <c r="I410" i="4"/>
  <c r="H410" i="4"/>
  <c r="I409" i="4"/>
  <c r="H409" i="4"/>
  <c r="I408" i="4"/>
  <c r="H408" i="4"/>
  <c r="I407" i="4"/>
  <c r="H407" i="4"/>
  <c r="I406" i="4"/>
  <c r="H406" i="4"/>
  <c r="I405" i="4"/>
  <c r="H405" i="4"/>
  <c r="I404" i="4"/>
  <c r="H404" i="4"/>
  <c r="I403" i="4"/>
  <c r="H403" i="4"/>
  <c r="I402" i="4"/>
  <c r="H402" i="4"/>
  <c r="I401" i="4"/>
  <c r="H401" i="4"/>
  <c r="I400" i="4"/>
  <c r="H400" i="4"/>
  <c r="I399" i="4"/>
  <c r="H399" i="4"/>
  <c r="I398" i="4"/>
  <c r="H398" i="4"/>
  <c r="I397" i="4"/>
  <c r="H397" i="4"/>
  <c r="I396" i="4"/>
  <c r="H396" i="4"/>
  <c r="I395" i="4"/>
  <c r="H395" i="4"/>
  <c r="I394" i="4"/>
  <c r="H394" i="4"/>
  <c r="I393" i="4"/>
  <c r="H393" i="4"/>
  <c r="I392" i="4"/>
  <c r="H392" i="4"/>
  <c r="I391" i="4"/>
  <c r="H391" i="4"/>
  <c r="I390" i="4"/>
  <c r="H390" i="4"/>
  <c r="I389" i="4"/>
  <c r="H389" i="4"/>
  <c r="I388" i="4"/>
  <c r="H388" i="4"/>
  <c r="I387" i="4"/>
  <c r="H387" i="4"/>
  <c r="I386" i="4"/>
  <c r="H386" i="4"/>
  <c r="I385" i="4"/>
  <c r="H385" i="4"/>
  <c r="I384" i="4"/>
  <c r="H384" i="4"/>
  <c r="I383" i="4"/>
  <c r="H383" i="4"/>
  <c r="I382" i="4"/>
  <c r="H382" i="4"/>
  <c r="I381" i="4"/>
  <c r="H381" i="4"/>
  <c r="I380" i="4"/>
  <c r="H380" i="4"/>
  <c r="I379" i="4"/>
  <c r="H379" i="4"/>
  <c r="I378" i="4"/>
  <c r="H378" i="4"/>
  <c r="I377" i="4"/>
  <c r="H377" i="4"/>
  <c r="I376" i="4"/>
  <c r="H376" i="4"/>
  <c r="I375" i="4"/>
  <c r="H375" i="4"/>
  <c r="I374" i="4"/>
  <c r="H374" i="4"/>
  <c r="I373" i="4"/>
  <c r="I372" i="4"/>
  <c r="H372" i="4"/>
  <c r="I371" i="4"/>
  <c r="H371" i="4"/>
  <c r="I370" i="4"/>
  <c r="H370" i="4"/>
  <c r="I369" i="4"/>
  <c r="H369" i="4"/>
  <c r="I368" i="4"/>
  <c r="H368" i="4"/>
  <c r="I367" i="4"/>
  <c r="H367" i="4"/>
  <c r="I366" i="4"/>
  <c r="H366" i="4"/>
  <c r="I365" i="4"/>
  <c r="H365" i="4"/>
  <c r="I364" i="4"/>
  <c r="H364" i="4"/>
  <c r="I363" i="4"/>
  <c r="H363" i="4"/>
  <c r="I362" i="4"/>
  <c r="H362" i="4"/>
  <c r="I361" i="4"/>
  <c r="H361" i="4"/>
  <c r="I360" i="4"/>
  <c r="H360" i="4"/>
  <c r="I359" i="4"/>
  <c r="H359" i="4"/>
  <c r="I358" i="4"/>
  <c r="H358" i="4"/>
  <c r="I357" i="4"/>
  <c r="H357" i="4"/>
  <c r="I356" i="4"/>
  <c r="H356" i="4"/>
  <c r="I355" i="4"/>
  <c r="H355" i="4"/>
  <c r="I354" i="4"/>
  <c r="H354" i="4"/>
  <c r="I353" i="4"/>
  <c r="H353" i="4"/>
  <c r="I352" i="4"/>
  <c r="H352" i="4"/>
  <c r="I351" i="4"/>
  <c r="H351" i="4"/>
  <c r="I350" i="4"/>
  <c r="H350" i="4"/>
  <c r="I349" i="4"/>
  <c r="H349" i="4"/>
  <c r="I348" i="4"/>
  <c r="H348" i="4"/>
  <c r="I347" i="4"/>
  <c r="H347" i="4"/>
  <c r="I346" i="4"/>
  <c r="H346" i="4"/>
  <c r="I345" i="4"/>
  <c r="H345" i="4"/>
  <c r="I344" i="4"/>
  <c r="H344" i="4"/>
  <c r="I343" i="4"/>
  <c r="H343" i="4"/>
  <c r="I342" i="4"/>
  <c r="H342" i="4"/>
  <c r="I341" i="4"/>
  <c r="H341" i="4"/>
  <c r="I340" i="4"/>
  <c r="H340" i="4"/>
  <c r="I339" i="4"/>
  <c r="H339" i="4"/>
  <c r="I338" i="4"/>
  <c r="H338" i="4"/>
  <c r="I337" i="4"/>
  <c r="H337" i="4"/>
  <c r="I336" i="4"/>
  <c r="H336" i="4"/>
  <c r="I335" i="4"/>
  <c r="H335" i="4"/>
  <c r="I334" i="4"/>
  <c r="H334" i="4"/>
  <c r="I333" i="4"/>
  <c r="H333" i="4"/>
  <c r="I332" i="4"/>
  <c r="H332" i="4"/>
  <c r="I331" i="4"/>
  <c r="H331" i="4"/>
  <c r="I330" i="4"/>
  <c r="H330" i="4"/>
  <c r="I329" i="4"/>
  <c r="H329" i="4"/>
  <c r="I328" i="4"/>
  <c r="H328" i="4"/>
  <c r="I327" i="4"/>
  <c r="H327" i="4"/>
  <c r="I326" i="4"/>
  <c r="H326" i="4"/>
  <c r="I325" i="4"/>
  <c r="H325" i="4"/>
  <c r="I324" i="4"/>
  <c r="H324" i="4"/>
  <c r="I323" i="4"/>
  <c r="H323" i="4"/>
  <c r="I322" i="4"/>
  <c r="H322" i="4"/>
  <c r="I321" i="4"/>
  <c r="H321" i="4"/>
  <c r="I320" i="4"/>
  <c r="H320" i="4"/>
  <c r="I319" i="4"/>
  <c r="H319" i="4"/>
  <c r="I318" i="4"/>
  <c r="H318" i="4"/>
  <c r="I317" i="4"/>
  <c r="H317" i="4"/>
  <c r="I316" i="4"/>
  <c r="H316" i="4"/>
  <c r="I315" i="4"/>
  <c r="I314" i="4"/>
  <c r="H314" i="4"/>
  <c r="I313" i="4"/>
  <c r="H313" i="4"/>
  <c r="I312" i="4"/>
  <c r="H312" i="4"/>
  <c r="I311" i="4"/>
  <c r="H311" i="4"/>
  <c r="I310" i="4"/>
  <c r="H310" i="4"/>
  <c r="I309" i="4"/>
  <c r="H309" i="4"/>
  <c r="I308" i="4"/>
  <c r="H308" i="4"/>
  <c r="I307" i="4"/>
  <c r="H307" i="4"/>
  <c r="I306" i="4"/>
  <c r="H306" i="4"/>
  <c r="I305" i="4"/>
  <c r="I304" i="4"/>
  <c r="I303" i="4"/>
  <c r="H303" i="4"/>
  <c r="I302" i="4"/>
  <c r="H302" i="4"/>
  <c r="I301" i="4"/>
  <c r="H301" i="4"/>
  <c r="I300" i="4"/>
  <c r="H300" i="4"/>
  <c r="I299" i="4"/>
  <c r="H299" i="4"/>
  <c r="I298" i="4"/>
  <c r="H298" i="4"/>
  <c r="I297" i="4"/>
  <c r="H297" i="4"/>
  <c r="I296" i="4"/>
  <c r="H296" i="4"/>
  <c r="I295" i="4"/>
  <c r="H295" i="4"/>
  <c r="I294" i="4"/>
  <c r="H294" i="4"/>
  <c r="I293" i="4"/>
  <c r="H293" i="4"/>
  <c r="I292" i="4"/>
  <c r="H292" i="4"/>
  <c r="I291" i="4"/>
  <c r="H291" i="4"/>
  <c r="I290" i="4"/>
  <c r="H290" i="4"/>
  <c r="I289" i="4"/>
  <c r="H289" i="4"/>
  <c r="I288" i="4"/>
  <c r="H288" i="4"/>
  <c r="I287" i="4"/>
  <c r="H287" i="4"/>
  <c r="I286" i="4"/>
  <c r="H286" i="4"/>
  <c r="I285" i="4"/>
  <c r="H285" i="4"/>
  <c r="I284" i="4"/>
  <c r="H284" i="4"/>
  <c r="I283" i="4"/>
  <c r="H283" i="4"/>
  <c r="I282" i="4"/>
  <c r="H282" i="4"/>
  <c r="I281" i="4"/>
  <c r="H281" i="4"/>
  <c r="I280" i="4"/>
  <c r="H280" i="4"/>
  <c r="I279" i="4"/>
  <c r="H279" i="4"/>
  <c r="I278" i="4"/>
  <c r="H278" i="4"/>
  <c r="I277" i="4"/>
  <c r="H277" i="4"/>
  <c r="I276" i="4"/>
  <c r="H276" i="4"/>
  <c r="I275" i="4"/>
  <c r="H275" i="4"/>
  <c r="I274" i="4"/>
  <c r="H274" i="4"/>
  <c r="I273" i="4"/>
  <c r="H273" i="4"/>
  <c r="I272" i="4"/>
  <c r="H272" i="4"/>
  <c r="I271" i="4"/>
  <c r="H271" i="4"/>
  <c r="I270" i="4"/>
  <c r="H270" i="4"/>
  <c r="I269" i="4"/>
  <c r="H269" i="4"/>
  <c r="I268" i="4"/>
  <c r="H268" i="4"/>
  <c r="I267" i="4"/>
  <c r="H267" i="4"/>
  <c r="I266" i="4"/>
  <c r="H266" i="4"/>
  <c r="I265" i="4"/>
  <c r="H265" i="4"/>
  <c r="I264" i="4"/>
  <c r="H264" i="4"/>
  <c r="I263" i="4"/>
  <c r="H263" i="4"/>
  <c r="I262" i="4"/>
  <c r="H262" i="4"/>
  <c r="I261" i="4"/>
  <c r="H261" i="4"/>
  <c r="I260" i="4"/>
  <c r="H260" i="4"/>
  <c r="I259" i="4"/>
  <c r="H259" i="4"/>
  <c r="I258" i="4"/>
  <c r="H258" i="4"/>
  <c r="I257" i="4"/>
  <c r="H257" i="4"/>
  <c r="I256" i="4"/>
  <c r="H256" i="4"/>
  <c r="I255" i="4"/>
  <c r="H255" i="4"/>
  <c r="I254" i="4"/>
  <c r="H254" i="4"/>
  <c r="I253" i="4"/>
  <c r="H253" i="4"/>
  <c r="I252" i="4"/>
  <c r="H252" i="4"/>
  <c r="I251" i="4"/>
  <c r="H251" i="4"/>
  <c r="I250" i="4"/>
  <c r="H250" i="4"/>
  <c r="I249" i="4"/>
  <c r="H249" i="4"/>
  <c r="I248" i="4"/>
  <c r="H248" i="4"/>
  <c r="I247" i="4"/>
  <c r="H247" i="4"/>
  <c r="I246" i="4"/>
  <c r="H246" i="4"/>
  <c r="I245" i="4"/>
  <c r="H245" i="4"/>
  <c r="I244" i="4"/>
  <c r="H244" i="4"/>
  <c r="I243" i="4"/>
  <c r="H243" i="4"/>
  <c r="I242" i="4"/>
  <c r="H242" i="4"/>
  <c r="I241" i="4"/>
  <c r="H241" i="4"/>
  <c r="I240" i="4"/>
  <c r="H240" i="4"/>
  <c r="I239" i="4"/>
  <c r="H239" i="4"/>
  <c r="I238" i="4"/>
  <c r="H238" i="4"/>
  <c r="I237" i="4"/>
  <c r="H237" i="4"/>
  <c r="I236" i="4"/>
  <c r="H236" i="4"/>
  <c r="I235" i="4"/>
  <c r="H235" i="4"/>
  <c r="I234" i="4"/>
  <c r="H234" i="4"/>
  <c r="I233" i="4"/>
  <c r="H233" i="4"/>
  <c r="I232" i="4"/>
  <c r="H232" i="4"/>
  <c r="I231" i="4"/>
  <c r="H231" i="4"/>
  <c r="I230" i="4"/>
  <c r="H230" i="4"/>
  <c r="I229" i="4"/>
  <c r="H229" i="4"/>
  <c r="I228" i="4"/>
  <c r="H228" i="4"/>
  <c r="I227" i="4"/>
  <c r="H227" i="4"/>
  <c r="I226" i="4"/>
  <c r="H226" i="4"/>
  <c r="I225" i="4"/>
  <c r="H225" i="4"/>
  <c r="I224" i="4"/>
  <c r="H224" i="4"/>
  <c r="I223" i="4"/>
  <c r="H223" i="4"/>
  <c r="I222" i="4"/>
  <c r="H222" i="4"/>
  <c r="I221" i="4"/>
  <c r="H221" i="4"/>
  <c r="I220" i="4"/>
  <c r="H220" i="4"/>
  <c r="I219" i="4"/>
  <c r="H219" i="4"/>
  <c r="I218" i="4"/>
  <c r="H218" i="4"/>
  <c r="I217" i="4"/>
  <c r="H217" i="4"/>
  <c r="I216" i="4"/>
  <c r="H216" i="4"/>
  <c r="I215" i="4"/>
  <c r="H215" i="4"/>
  <c r="I214" i="4"/>
  <c r="H214" i="4"/>
  <c r="I213" i="4"/>
  <c r="H213" i="4"/>
  <c r="I212" i="4"/>
  <c r="H212" i="4"/>
  <c r="I211" i="4"/>
  <c r="H211" i="4"/>
  <c r="I210" i="4"/>
  <c r="H210" i="4"/>
  <c r="I209" i="4"/>
  <c r="H209" i="4"/>
  <c r="I208" i="4"/>
  <c r="H208" i="4"/>
  <c r="I207" i="4"/>
  <c r="H207" i="4"/>
  <c r="I206" i="4"/>
  <c r="H206" i="4"/>
  <c r="I205" i="4"/>
  <c r="H205" i="4"/>
  <c r="I204" i="4"/>
  <c r="H204" i="4"/>
  <c r="I203" i="4"/>
  <c r="H203" i="4"/>
  <c r="I202" i="4"/>
  <c r="H202" i="4"/>
  <c r="I201" i="4"/>
  <c r="H201" i="4"/>
  <c r="I200" i="4"/>
  <c r="H200" i="4"/>
  <c r="I199" i="4"/>
  <c r="H199" i="4"/>
  <c r="I198" i="4"/>
  <c r="H198" i="4"/>
  <c r="I197" i="4"/>
  <c r="H197" i="4"/>
  <c r="I196" i="4"/>
  <c r="H196" i="4"/>
  <c r="I195" i="4"/>
  <c r="H195" i="4"/>
  <c r="I194" i="4"/>
  <c r="H194" i="4"/>
  <c r="I193" i="4"/>
  <c r="H193" i="4"/>
  <c r="I192" i="4"/>
  <c r="H192" i="4"/>
  <c r="I191" i="4"/>
  <c r="H191" i="4"/>
  <c r="I190" i="4"/>
  <c r="H190" i="4"/>
  <c r="I189" i="4"/>
  <c r="H189" i="4"/>
  <c r="I188" i="4"/>
  <c r="H188" i="4"/>
  <c r="I187" i="4"/>
  <c r="H187" i="4"/>
  <c r="I186" i="4"/>
  <c r="H186" i="4"/>
  <c r="I185" i="4"/>
  <c r="H185" i="4"/>
  <c r="I184" i="4"/>
  <c r="H184" i="4"/>
  <c r="I183" i="4"/>
  <c r="H183" i="4"/>
  <c r="I182" i="4"/>
  <c r="H182" i="4"/>
  <c r="I181" i="4"/>
  <c r="H181" i="4"/>
  <c r="I180" i="4"/>
  <c r="H180" i="4"/>
  <c r="I179" i="4"/>
  <c r="H179" i="4"/>
  <c r="I178" i="4"/>
  <c r="H178" i="4"/>
  <c r="I177" i="4"/>
  <c r="H177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9" i="4"/>
  <c r="H169" i="4"/>
  <c r="I168" i="4"/>
  <c r="H168" i="4"/>
  <c r="I167" i="4"/>
  <c r="H167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8" i="4"/>
  <c r="H158" i="4"/>
  <c r="I157" i="4"/>
  <c r="H157" i="4"/>
  <c r="I156" i="4"/>
  <c r="H156" i="4"/>
  <c r="I155" i="4"/>
  <c r="H155" i="4"/>
  <c r="I154" i="4"/>
  <c r="H154" i="4"/>
  <c r="I153" i="4"/>
  <c r="H153" i="4"/>
  <c r="I152" i="4"/>
  <c r="H152" i="4"/>
  <c r="I151" i="4"/>
  <c r="H151" i="4"/>
  <c r="I150" i="4"/>
  <c r="H150" i="4"/>
  <c r="I149" i="4"/>
  <c r="H149" i="4"/>
  <c r="I148" i="4"/>
  <c r="H148" i="4"/>
  <c r="I147" i="4"/>
  <c r="H147" i="4"/>
  <c r="I146" i="4"/>
  <c r="H146" i="4"/>
  <c r="I145" i="4"/>
  <c r="H145" i="4"/>
  <c r="I144" i="4"/>
  <c r="H144" i="4"/>
  <c r="I143" i="4"/>
  <c r="H143" i="4"/>
  <c r="I142" i="4"/>
  <c r="H142" i="4"/>
  <c r="I141" i="4"/>
  <c r="H141" i="4"/>
  <c r="I140" i="4"/>
  <c r="H140" i="4"/>
  <c r="I139" i="4"/>
  <c r="H139" i="4"/>
  <c r="I138" i="4"/>
  <c r="H138" i="4"/>
  <c r="I137" i="4"/>
  <c r="H137" i="4"/>
  <c r="I136" i="4"/>
  <c r="H136" i="4"/>
  <c r="I135" i="4"/>
  <c r="H135" i="4"/>
  <c r="I134" i="4"/>
  <c r="H134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25" i="4"/>
  <c r="H125" i="4"/>
  <c r="I124" i="4"/>
  <c r="H124" i="4"/>
  <c r="I123" i="4"/>
  <c r="H123" i="4"/>
  <c r="I122" i="4"/>
  <c r="H122" i="4"/>
  <c r="I121" i="4"/>
  <c r="H121" i="4"/>
  <c r="I120" i="4"/>
  <c r="H120" i="4"/>
  <c r="I119" i="4"/>
  <c r="H119" i="4"/>
  <c r="I118" i="4"/>
  <c r="H118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9" i="4"/>
  <c r="H109" i="4"/>
  <c r="I108" i="4"/>
  <c r="H108" i="4"/>
  <c r="I107" i="4"/>
  <c r="H107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8" i="3"/>
  <c r="J8" i="3"/>
  <c r="K8" i="3"/>
  <c r="L8" i="3"/>
  <c r="I9" i="3"/>
  <c r="J9" i="3"/>
  <c r="K9" i="3"/>
  <c r="L9" i="3"/>
  <c r="I10" i="3"/>
  <c r="J10" i="3"/>
  <c r="K10" i="3"/>
  <c r="L10" i="3"/>
  <c r="I11" i="3"/>
  <c r="J11" i="3"/>
  <c r="K11" i="3"/>
  <c r="L11" i="3"/>
  <c r="I12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7" i="3"/>
  <c r="K17" i="3"/>
  <c r="L17" i="3"/>
  <c r="J18" i="3"/>
  <c r="K18" i="3"/>
  <c r="L18" i="3"/>
  <c r="I19" i="3"/>
  <c r="J19" i="3"/>
  <c r="K19" i="3"/>
  <c r="L19" i="3"/>
  <c r="I20" i="3"/>
  <c r="J20" i="3"/>
  <c r="K20" i="3"/>
  <c r="L20" i="3"/>
  <c r="I21" i="3"/>
  <c r="J21" i="3"/>
  <c r="K21" i="3"/>
  <c r="L21" i="3"/>
  <c r="I22" i="3"/>
  <c r="J22" i="3"/>
  <c r="K22" i="3"/>
  <c r="L22" i="3"/>
  <c r="I23" i="3"/>
  <c r="J23" i="3"/>
  <c r="K23" i="3"/>
  <c r="L23" i="3"/>
  <c r="I24" i="3"/>
  <c r="J24" i="3"/>
  <c r="K24" i="3"/>
  <c r="L24" i="3"/>
  <c r="I25" i="3"/>
  <c r="J25" i="3"/>
  <c r="K25" i="3"/>
  <c r="L25" i="3"/>
  <c r="I26" i="3"/>
  <c r="J26" i="3"/>
  <c r="K26" i="3"/>
  <c r="L26" i="3"/>
  <c r="I27" i="3"/>
  <c r="J27" i="3"/>
  <c r="K27" i="3"/>
  <c r="L27" i="3"/>
  <c r="I28" i="3"/>
  <c r="J28" i="3"/>
  <c r="K28" i="3"/>
  <c r="L28" i="3"/>
  <c r="I29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I36" i="3"/>
  <c r="J36" i="3"/>
  <c r="K36" i="3"/>
  <c r="L36" i="3"/>
  <c r="I37" i="3"/>
  <c r="J37" i="3"/>
  <c r="K37" i="3"/>
  <c r="L37" i="3"/>
  <c r="I38" i="3"/>
  <c r="J38" i="3"/>
  <c r="K38" i="3"/>
  <c r="L38" i="3"/>
  <c r="I39" i="3"/>
  <c r="J39" i="3"/>
  <c r="K39" i="3"/>
  <c r="L39" i="3"/>
  <c r="I40" i="3"/>
  <c r="J40" i="3"/>
  <c r="K40" i="3"/>
  <c r="L40" i="3"/>
  <c r="I41" i="3"/>
  <c r="J41" i="3"/>
  <c r="K41" i="3"/>
  <c r="L41" i="3"/>
  <c r="I42" i="3"/>
  <c r="J42" i="3"/>
  <c r="K42" i="3"/>
  <c r="L42" i="3"/>
  <c r="J43" i="3"/>
  <c r="K43" i="3"/>
  <c r="L43" i="3"/>
  <c r="I44" i="3"/>
  <c r="J44" i="3"/>
  <c r="K44" i="3"/>
  <c r="L44" i="3"/>
  <c r="J45" i="3"/>
  <c r="K45" i="3"/>
  <c r="L45" i="3"/>
  <c r="J46" i="3"/>
  <c r="K46" i="3"/>
  <c r="L46" i="3"/>
  <c r="I47" i="3"/>
  <c r="J47" i="3"/>
  <c r="K47" i="3"/>
  <c r="L47" i="3"/>
  <c r="I48" i="3"/>
  <c r="J48" i="3"/>
  <c r="K48" i="3"/>
  <c r="L48" i="3"/>
  <c r="I49" i="3"/>
  <c r="J49" i="3"/>
  <c r="K49" i="3"/>
  <c r="L49" i="3"/>
  <c r="I50" i="3"/>
  <c r="J50" i="3"/>
  <c r="K50" i="3"/>
  <c r="L50" i="3"/>
  <c r="I51" i="3"/>
  <c r="J51" i="3"/>
  <c r="K51" i="3"/>
  <c r="L51" i="3"/>
  <c r="I52" i="3"/>
  <c r="J52" i="3"/>
  <c r="K52" i="3"/>
  <c r="L52" i="3"/>
  <c r="J53" i="3"/>
  <c r="K53" i="3"/>
  <c r="L53" i="3"/>
  <c r="J54" i="3"/>
  <c r="K54" i="3"/>
  <c r="L54" i="3"/>
  <c r="I55" i="3"/>
  <c r="J55" i="3"/>
  <c r="K55" i="3"/>
  <c r="L55" i="3"/>
  <c r="I56" i="3"/>
  <c r="J56" i="3"/>
  <c r="K56" i="3"/>
  <c r="L56" i="3"/>
  <c r="I57" i="3"/>
  <c r="J57" i="3"/>
  <c r="K57" i="3"/>
  <c r="L57" i="3"/>
  <c r="J58" i="3"/>
  <c r="K58" i="3"/>
  <c r="L58" i="3"/>
  <c r="I59" i="3"/>
  <c r="J59" i="3"/>
  <c r="L59" i="3"/>
  <c r="J60" i="3"/>
  <c r="K60" i="3"/>
  <c r="L60" i="3"/>
  <c r="J61" i="3"/>
  <c r="K61" i="3"/>
  <c r="L61" i="3"/>
  <c r="J62" i="3"/>
  <c r="K62" i="3"/>
  <c r="L62" i="3"/>
  <c r="I63" i="3"/>
  <c r="J63" i="3"/>
  <c r="K63" i="3"/>
  <c r="L63" i="3"/>
  <c r="I64" i="3"/>
  <c r="J64" i="3"/>
  <c r="K64" i="3"/>
  <c r="L64" i="3"/>
  <c r="I65" i="3"/>
  <c r="J65" i="3"/>
  <c r="K65" i="3"/>
  <c r="L65" i="3"/>
  <c r="I66" i="3"/>
  <c r="J66" i="3"/>
  <c r="K66" i="3"/>
  <c r="L66" i="3"/>
  <c r="I67" i="3"/>
  <c r="J67" i="3"/>
  <c r="K67" i="3"/>
  <c r="L67" i="3"/>
  <c r="I68" i="3"/>
  <c r="J68" i="3"/>
  <c r="K68" i="3"/>
  <c r="L68" i="3"/>
  <c r="I69" i="3"/>
  <c r="J69" i="3"/>
  <c r="K69" i="3"/>
  <c r="L69" i="3"/>
  <c r="I70" i="3"/>
  <c r="J70" i="3"/>
  <c r="K70" i="3"/>
  <c r="L70" i="3"/>
  <c r="I71" i="3"/>
  <c r="J71" i="3"/>
  <c r="K71" i="3"/>
  <c r="L71" i="3"/>
  <c r="I72" i="3"/>
  <c r="J72" i="3"/>
  <c r="K72" i="3"/>
  <c r="L72" i="3"/>
  <c r="I73" i="3"/>
  <c r="J73" i="3"/>
  <c r="K73" i="3"/>
  <c r="L73" i="3"/>
  <c r="I74" i="3"/>
  <c r="J74" i="3"/>
  <c r="K74" i="3"/>
  <c r="L74" i="3"/>
  <c r="I75" i="3"/>
  <c r="J75" i="3"/>
  <c r="K75" i="3"/>
  <c r="L75" i="3"/>
  <c r="I76" i="3"/>
  <c r="J76" i="3"/>
  <c r="K76" i="3"/>
  <c r="L76" i="3"/>
  <c r="J77" i="3"/>
  <c r="K77" i="3"/>
  <c r="L77" i="3"/>
  <c r="I78" i="3"/>
  <c r="J78" i="3"/>
  <c r="K78" i="3"/>
  <c r="L78" i="3"/>
  <c r="I79" i="3"/>
  <c r="J79" i="3"/>
  <c r="K79" i="3"/>
  <c r="L79" i="3"/>
  <c r="I80" i="3"/>
  <c r="J80" i="3"/>
  <c r="K80" i="3"/>
  <c r="L80" i="3"/>
  <c r="J81" i="3"/>
  <c r="K81" i="3"/>
  <c r="L81" i="3"/>
  <c r="I82" i="3"/>
  <c r="J82" i="3"/>
  <c r="K82" i="3"/>
  <c r="L82" i="3"/>
  <c r="I83" i="3"/>
  <c r="J83" i="3"/>
  <c r="K83" i="3"/>
  <c r="L83" i="3"/>
  <c r="J84" i="3"/>
  <c r="K84" i="3"/>
  <c r="L84" i="3"/>
  <c r="J85" i="3"/>
  <c r="K85" i="3"/>
  <c r="L85" i="3"/>
  <c r="J86" i="3"/>
  <c r="K86" i="3"/>
  <c r="L86" i="3"/>
  <c r="J87" i="3"/>
  <c r="K87" i="3"/>
  <c r="L87" i="3"/>
  <c r="I88" i="3"/>
  <c r="J88" i="3"/>
  <c r="K88" i="3"/>
  <c r="L88" i="3"/>
  <c r="J89" i="3"/>
  <c r="K89" i="3"/>
  <c r="L89" i="3"/>
  <c r="J90" i="3"/>
  <c r="K90" i="3"/>
  <c r="L90" i="3"/>
  <c r="J91" i="3"/>
  <c r="K91" i="3"/>
  <c r="L91" i="3"/>
  <c r="J92" i="3"/>
  <c r="K92" i="3"/>
  <c r="L92" i="3"/>
  <c r="I93" i="3"/>
  <c r="J93" i="3"/>
  <c r="K93" i="3"/>
  <c r="L93" i="3"/>
  <c r="I94" i="3"/>
  <c r="J94" i="3"/>
  <c r="K94" i="3"/>
  <c r="L94" i="3"/>
  <c r="I95" i="3"/>
  <c r="J95" i="3"/>
  <c r="K95" i="3"/>
  <c r="L95" i="3"/>
  <c r="I96" i="3"/>
  <c r="J96" i="3"/>
  <c r="K96" i="3"/>
  <c r="L96" i="3"/>
  <c r="I97" i="3"/>
  <c r="J97" i="3"/>
  <c r="K97" i="3"/>
  <c r="L97" i="3"/>
  <c r="I98" i="3"/>
  <c r="J98" i="3"/>
  <c r="K98" i="3"/>
  <c r="L98" i="3"/>
  <c r="I99" i="3"/>
  <c r="J99" i="3"/>
  <c r="K99" i="3"/>
  <c r="L99" i="3"/>
  <c r="I100" i="3"/>
  <c r="J100" i="3"/>
  <c r="K100" i="3"/>
  <c r="L100" i="3"/>
  <c r="J101" i="3"/>
  <c r="K101" i="3"/>
  <c r="L101" i="3"/>
  <c r="J102" i="3"/>
  <c r="K102" i="3"/>
  <c r="L102" i="3"/>
  <c r="J103" i="3"/>
  <c r="K103" i="3"/>
  <c r="L103" i="3"/>
  <c r="J104" i="3"/>
  <c r="K104" i="3"/>
  <c r="L104" i="3"/>
  <c r="J105" i="3"/>
  <c r="K105" i="3"/>
  <c r="L105" i="3"/>
  <c r="J106" i="3"/>
  <c r="K106" i="3"/>
  <c r="L106" i="3"/>
  <c r="I107" i="3"/>
  <c r="J107" i="3"/>
  <c r="K107" i="3"/>
  <c r="L107" i="3"/>
  <c r="I108" i="3"/>
  <c r="J108" i="3"/>
  <c r="K108" i="3"/>
  <c r="L108" i="3"/>
  <c r="I109" i="3"/>
  <c r="J109" i="3"/>
  <c r="K109" i="3"/>
  <c r="L109" i="3"/>
  <c r="I110" i="3"/>
  <c r="J110" i="3"/>
  <c r="K110" i="3"/>
  <c r="L110" i="3"/>
  <c r="J111" i="3"/>
  <c r="K111" i="3"/>
  <c r="L111" i="3"/>
  <c r="J112" i="3"/>
  <c r="K112" i="3"/>
  <c r="L112" i="3"/>
  <c r="J113" i="3"/>
  <c r="K113" i="3"/>
  <c r="L113" i="3"/>
  <c r="J114" i="3"/>
  <c r="K114" i="3"/>
  <c r="L114" i="3"/>
  <c r="J115" i="3"/>
  <c r="K115" i="3"/>
  <c r="L115" i="3"/>
  <c r="J116" i="3"/>
  <c r="K116" i="3"/>
  <c r="L116" i="3"/>
  <c r="J117" i="3"/>
  <c r="K117" i="3"/>
  <c r="L117" i="3"/>
  <c r="I118" i="3"/>
  <c r="J118" i="3"/>
  <c r="K118" i="3"/>
  <c r="L118" i="3"/>
  <c r="I119" i="3"/>
  <c r="J119" i="3"/>
  <c r="K119" i="3"/>
  <c r="L119" i="3"/>
  <c r="J120" i="3"/>
  <c r="K120" i="3"/>
  <c r="L120" i="3"/>
  <c r="J121" i="3"/>
  <c r="K121" i="3"/>
  <c r="L121" i="3"/>
  <c r="J122" i="3"/>
  <c r="K122" i="3"/>
  <c r="L122" i="3"/>
  <c r="I123" i="3"/>
  <c r="J123" i="3"/>
  <c r="K123" i="3"/>
  <c r="L123" i="3"/>
  <c r="I124" i="3"/>
  <c r="J124" i="3"/>
  <c r="K124" i="3"/>
  <c r="L124" i="3"/>
  <c r="J125" i="3"/>
  <c r="K125" i="3"/>
  <c r="L125" i="3"/>
  <c r="J126" i="3"/>
  <c r="K126" i="3"/>
  <c r="L126" i="3"/>
  <c r="J127" i="3"/>
  <c r="K127" i="3"/>
  <c r="L127" i="3"/>
  <c r="J128" i="3"/>
  <c r="K128" i="3"/>
  <c r="L128" i="3"/>
  <c r="J129" i="3"/>
  <c r="K129" i="3"/>
  <c r="L129" i="3"/>
  <c r="J130" i="3"/>
  <c r="K130" i="3"/>
  <c r="L130" i="3"/>
  <c r="J131" i="3"/>
  <c r="K131" i="3"/>
  <c r="L131" i="3"/>
  <c r="J132" i="3"/>
  <c r="K132" i="3"/>
  <c r="L132" i="3"/>
  <c r="J133" i="3"/>
  <c r="K133" i="3"/>
  <c r="L133" i="3"/>
  <c r="J134" i="3"/>
  <c r="K134" i="3"/>
  <c r="L134" i="3"/>
  <c r="J135" i="3"/>
  <c r="K135" i="3"/>
  <c r="L135" i="3"/>
  <c r="J136" i="3"/>
  <c r="K136" i="3"/>
  <c r="L136" i="3"/>
  <c r="J137" i="3"/>
  <c r="K137" i="3"/>
  <c r="L137" i="3"/>
  <c r="J138" i="3"/>
  <c r="K138" i="3"/>
  <c r="L138" i="3"/>
  <c r="J139" i="3"/>
  <c r="K139" i="3"/>
  <c r="L139" i="3"/>
  <c r="J140" i="3"/>
  <c r="K140" i="3"/>
  <c r="L140" i="3"/>
  <c r="J141" i="3"/>
  <c r="K141" i="3"/>
  <c r="L141" i="3"/>
  <c r="J142" i="3"/>
  <c r="K142" i="3"/>
  <c r="L142" i="3"/>
  <c r="J143" i="3"/>
  <c r="K143" i="3"/>
  <c r="L143" i="3"/>
  <c r="J144" i="3"/>
  <c r="K144" i="3"/>
  <c r="L144" i="3"/>
  <c r="J145" i="3"/>
  <c r="K145" i="3"/>
  <c r="L145" i="3"/>
  <c r="J146" i="3"/>
  <c r="K146" i="3"/>
  <c r="L146" i="3"/>
  <c r="J147" i="3"/>
  <c r="K147" i="3"/>
  <c r="L147" i="3"/>
  <c r="J148" i="3"/>
  <c r="K148" i="3"/>
  <c r="L148" i="3"/>
  <c r="J149" i="3"/>
  <c r="K149" i="3"/>
  <c r="L149" i="3"/>
  <c r="J150" i="3"/>
  <c r="K150" i="3"/>
  <c r="L150" i="3"/>
  <c r="J151" i="3"/>
  <c r="K151" i="3"/>
  <c r="L151" i="3"/>
  <c r="J152" i="3"/>
  <c r="K152" i="3"/>
  <c r="L152" i="3"/>
  <c r="J153" i="3"/>
  <c r="K153" i="3"/>
  <c r="L153" i="3"/>
  <c r="I154" i="3"/>
  <c r="J154" i="3"/>
  <c r="K154" i="3"/>
  <c r="L154" i="3"/>
  <c r="I155" i="3"/>
  <c r="J155" i="3"/>
  <c r="K155" i="3"/>
  <c r="L155" i="3"/>
  <c r="I156" i="3"/>
  <c r="J156" i="3"/>
  <c r="K156" i="3"/>
  <c r="L156" i="3"/>
  <c r="I157" i="3"/>
  <c r="J157" i="3"/>
  <c r="K157" i="3"/>
  <c r="L157" i="3"/>
  <c r="I158" i="3"/>
  <c r="J158" i="3"/>
  <c r="K158" i="3"/>
  <c r="L158" i="3"/>
  <c r="J159" i="3"/>
  <c r="K159" i="3"/>
  <c r="L159" i="3"/>
  <c r="J160" i="3"/>
  <c r="K160" i="3"/>
  <c r="L160" i="3"/>
  <c r="J161" i="3"/>
  <c r="K161" i="3"/>
  <c r="L161" i="3"/>
  <c r="J162" i="3"/>
  <c r="K162" i="3"/>
  <c r="L162" i="3"/>
  <c r="I163" i="3"/>
  <c r="J163" i="3"/>
  <c r="K163" i="3"/>
  <c r="L163" i="3"/>
  <c r="I164" i="3"/>
  <c r="J164" i="3"/>
  <c r="K164" i="3"/>
  <c r="L164" i="3"/>
  <c r="I165" i="3"/>
  <c r="J165" i="3"/>
  <c r="K165" i="3"/>
  <c r="L165" i="3"/>
  <c r="I166" i="3"/>
  <c r="J166" i="3"/>
  <c r="K166" i="3"/>
  <c r="L166" i="3"/>
  <c r="I167" i="3"/>
  <c r="J167" i="3"/>
  <c r="K167" i="3"/>
  <c r="L167" i="3"/>
  <c r="I168" i="3"/>
  <c r="J168" i="3"/>
  <c r="K168" i="3"/>
  <c r="L168" i="3"/>
  <c r="I169" i="3"/>
  <c r="J169" i="3"/>
  <c r="K169" i="3"/>
  <c r="L169" i="3"/>
  <c r="I170" i="3"/>
  <c r="J170" i="3"/>
  <c r="K170" i="3"/>
  <c r="L170" i="3"/>
  <c r="I171" i="3"/>
  <c r="J171" i="3"/>
  <c r="K171" i="3"/>
  <c r="L171" i="3"/>
  <c r="I172" i="3"/>
  <c r="J172" i="3"/>
  <c r="K172" i="3"/>
  <c r="L172" i="3"/>
  <c r="I173" i="3"/>
  <c r="J173" i="3"/>
  <c r="K173" i="3"/>
  <c r="L173" i="3"/>
  <c r="I174" i="3"/>
  <c r="J174" i="3"/>
  <c r="K174" i="3"/>
  <c r="L174" i="3"/>
  <c r="I175" i="3"/>
  <c r="J175" i="3"/>
  <c r="K175" i="3"/>
  <c r="L175" i="3"/>
  <c r="I176" i="3"/>
  <c r="J176" i="3"/>
  <c r="K176" i="3"/>
  <c r="L176" i="3"/>
  <c r="I177" i="3"/>
  <c r="J177" i="3"/>
  <c r="K177" i="3"/>
  <c r="L177" i="3"/>
  <c r="I178" i="3"/>
  <c r="J178" i="3"/>
  <c r="K178" i="3"/>
  <c r="L178" i="3"/>
  <c r="I179" i="3"/>
  <c r="J179" i="3"/>
  <c r="K179" i="3"/>
  <c r="L179" i="3"/>
  <c r="I180" i="3"/>
  <c r="J180" i="3"/>
  <c r="K180" i="3"/>
  <c r="L180" i="3"/>
  <c r="I181" i="3"/>
  <c r="J181" i="3"/>
  <c r="K181" i="3"/>
  <c r="L181" i="3"/>
  <c r="I182" i="3"/>
  <c r="J182" i="3"/>
  <c r="K182" i="3"/>
  <c r="L182" i="3"/>
  <c r="I183" i="3"/>
  <c r="J183" i="3"/>
  <c r="K183" i="3"/>
  <c r="L183" i="3"/>
  <c r="J184" i="3"/>
  <c r="K184" i="3"/>
  <c r="L184" i="3"/>
  <c r="J185" i="3"/>
  <c r="K185" i="3"/>
  <c r="L185" i="3"/>
  <c r="J186" i="3"/>
  <c r="K186" i="3"/>
  <c r="L186" i="3"/>
  <c r="I187" i="3"/>
  <c r="J187" i="3"/>
  <c r="K187" i="3"/>
  <c r="L187" i="3"/>
  <c r="J188" i="3"/>
  <c r="K188" i="3"/>
  <c r="L188" i="3"/>
  <c r="I189" i="3"/>
  <c r="J189" i="3"/>
  <c r="K189" i="3"/>
  <c r="L189" i="3"/>
  <c r="I190" i="3"/>
  <c r="J190" i="3"/>
  <c r="K190" i="3"/>
  <c r="L190" i="3"/>
  <c r="I191" i="3"/>
  <c r="J191" i="3"/>
  <c r="K191" i="3"/>
  <c r="L191" i="3"/>
  <c r="I192" i="3"/>
  <c r="J192" i="3"/>
  <c r="K192" i="3"/>
  <c r="L192" i="3"/>
  <c r="I193" i="3"/>
  <c r="J193" i="3"/>
  <c r="K193" i="3"/>
  <c r="L193" i="3"/>
  <c r="I194" i="3"/>
  <c r="J194" i="3"/>
  <c r="K194" i="3"/>
  <c r="L194" i="3"/>
  <c r="J195" i="3"/>
  <c r="K195" i="3"/>
  <c r="L195" i="3"/>
  <c r="J196" i="3"/>
  <c r="K196" i="3"/>
  <c r="L196" i="3"/>
  <c r="J197" i="3"/>
  <c r="K197" i="3"/>
  <c r="L197" i="3"/>
  <c r="J198" i="3"/>
  <c r="K198" i="3"/>
  <c r="L198" i="3"/>
  <c r="J199" i="3"/>
  <c r="K199" i="3"/>
  <c r="L199" i="3"/>
  <c r="J200" i="3"/>
  <c r="K200" i="3"/>
  <c r="L200" i="3"/>
  <c r="J201" i="3"/>
  <c r="K201" i="3"/>
  <c r="L201" i="3"/>
  <c r="J202" i="3"/>
  <c r="K202" i="3"/>
  <c r="L202" i="3"/>
  <c r="J203" i="3"/>
  <c r="K203" i="3"/>
  <c r="L203" i="3"/>
  <c r="I204" i="3"/>
  <c r="J204" i="3"/>
  <c r="K204" i="3"/>
  <c r="L204" i="3"/>
  <c r="I205" i="3"/>
  <c r="J205" i="3"/>
  <c r="K205" i="3"/>
  <c r="L205" i="3"/>
  <c r="I206" i="3"/>
  <c r="J206" i="3"/>
  <c r="K206" i="3"/>
  <c r="L206" i="3"/>
  <c r="I207" i="3"/>
  <c r="J207" i="3"/>
  <c r="K207" i="3"/>
  <c r="L207" i="3"/>
  <c r="I208" i="3"/>
  <c r="J208" i="3"/>
  <c r="K208" i="3"/>
  <c r="L208" i="3"/>
  <c r="I209" i="3"/>
  <c r="J209" i="3"/>
  <c r="K209" i="3"/>
  <c r="L209" i="3"/>
  <c r="I210" i="3"/>
  <c r="J210" i="3"/>
  <c r="K210" i="3"/>
  <c r="L210" i="3"/>
  <c r="I211" i="3"/>
  <c r="J211" i="3"/>
  <c r="K211" i="3"/>
  <c r="L211" i="3"/>
  <c r="I212" i="3"/>
  <c r="J212" i="3"/>
  <c r="K212" i="3"/>
  <c r="L212" i="3"/>
  <c r="I213" i="3"/>
  <c r="J213" i="3"/>
  <c r="K213" i="3"/>
  <c r="L213" i="3"/>
  <c r="I214" i="3"/>
  <c r="J214" i="3"/>
  <c r="K214" i="3"/>
  <c r="L214" i="3"/>
  <c r="I215" i="3"/>
  <c r="J215" i="3"/>
  <c r="K215" i="3"/>
  <c r="L215" i="3"/>
  <c r="I216" i="3"/>
  <c r="J216" i="3"/>
  <c r="K216" i="3"/>
  <c r="L216" i="3"/>
  <c r="I217" i="3"/>
  <c r="J217" i="3"/>
  <c r="K217" i="3"/>
  <c r="L217" i="3"/>
  <c r="I218" i="3"/>
  <c r="J218" i="3"/>
  <c r="K218" i="3"/>
  <c r="L218" i="3"/>
  <c r="I219" i="3"/>
  <c r="J219" i="3"/>
  <c r="K219" i="3"/>
  <c r="L219" i="3"/>
  <c r="I220" i="3"/>
  <c r="J220" i="3"/>
  <c r="K220" i="3"/>
  <c r="L220" i="3"/>
  <c r="I221" i="3"/>
  <c r="J221" i="3"/>
  <c r="K221" i="3"/>
  <c r="L221" i="3"/>
  <c r="I222" i="3"/>
  <c r="J222" i="3"/>
  <c r="K222" i="3"/>
  <c r="L222" i="3"/>
  <c r="I223" i="3"/>
  <c r="J223" i="3"/>
  <c r="K223" i="3"/>
  <c r="L223" i="3"/>
  <c r="I224" i="3"/>
  <c r="J224" i="3"/>
  <c r="K224" i="3"/>
  <c r="L224" i="3"/>
  <c r="I225" i="3"/>
  <c r="J225" i="3"/>
  <c r="K225" i="3"/>
  <c r="L225" i="3"/>
  <c r="I226" i="3"/>
  <c r="J226" i="3"/>
  <c r="K226" i="3"/>
  <c r="L226" i="3"/>
  <c r="I227" i="3"/>
  <c r="J227" i="3"/>
  <c r="K227" i="3"/>
  <c r="L227" i="3"/>
  <c r="I228" i="3"/>
  <c r="J228" i="3"/>
  <c r="K228" i="3"/>
  <c r="L228" i="3"/>
  <c r="I229" i="3"/>
  <c r="J229" i="3"/>
  <c r="K229" i="3"/>
  <c r="L229" i="3"/>
  <c r="I230" i="3"/>
  <c r="J230" i="3"/>
  <c r="K230" i="3"/>
  <c r="L230" i="3"/>
  <c r="I231" i="3"/>
  <c r="J231" i="3"/>
  <c r="K231" i="3"/>
  <c r="L231" i="3"/>
  <c r="I232" i="3"/>
  <c r="J232" i="3"/>
  <c r="K232" i="3"/>
  <c r="L232" i="3"/>
  <c r="I233" i="3"/>
  <c r="J233" i="3"/>
  <c r="K233" i="3"/>
  <c r="L233" i="3"/>
  <c r="I234" i="3"/>
  <c r="J234" i="3"/>
  <c r="K234" i="3"/>
  <c r="L234" i="3"/>
  <c r="I235" i="3"/>
  <c r="J235" i="3"/>
  <c r="K235" i="3"/>
  <c r="L235" i="3"/>
  <c r="I236" i="3"/>
  <c r="J236" i="3"/>
  <c r="K236" i="3"/>
  <c r="L236" i="3"/>
  <c r="I237" i="3"/>
  <c r="J237" i="3"/>
  <c r="K237" i="3"/>
  <c r="L237" i="3"/>
  <c r="I238" i="3"/>
  <c r="J238" i="3"/>
  <c r="K238" i="3"/>
  <c r="L238" i="3"/>
  <c r="I239" i="3"/>
  <c r="J239" i="3"/>
  <c r="K239" i="3"/>
  <c r="L239" i="3"/>
  <c r="J240" i="3"/>
  <c r="K240" i="3"/>
  <c r="L240" i="3"/>
  <c r="J241" i="3"/>
  <c r="K241" i="3"/>
  <c r="L241" i="3"/>
  <c r="J242" i="3"/>
  <c r="K242" i="3"/>
  <c r="L242" i="3"/>
  <c r="J243" i="3"/>
  <c r="K243" i="3"/>
  <c r="L243" i="3"/>
  <c r="J244" i="3"/>
  <c r="K244" i="3"/>
  <c r="L244" i="3"/>
  <c r="J245" i="3"/>
  <c r="K245" i="3"/>
  <c r="L245" i="3"/>
  <c r="I246" i="3"/>
  <c r="J246" i="3"/>
  <c r="K246" i="3"/>
  <c r="L246" i="3"/>
  <c r="J247" i="3"/>
  <c r="K247" i="3"/>
  <c r="L247" i="3"/>
  <c r="J248" i="3"/>
  <c r="K248" i="3"/>
  <c r="L248" i="3"/>
  <c r="I249" i="3"/>
  <c r="J249" i="3"/>
  <c r="K249" i="3"/>
  <c r="L249" i="3"/>
  <c r="J250" i="3"/>
  <c r="K250" i="3"/>
  <c r="L250" i="3"/>
  <c r="I251" i="3"/>
  <c r="J251" i="3"/>
  <c r="K251" i="3"/>
  <c r="L251" i="3"/>
  <c r="I252" i="3"/>
  <c r="J252" i="3"/>
  <c r="K252" i="3"/>
  <c r="L252" i="3"/>
  <c r="J253" i="3"/>
  <c r="K253" i="3"/>
  <c r="L253" i="3"/>
  <c r="J254" i="3"/>
  <c r="K254" i="3"/>
  <c r="L254" i="3"/>
  <c r="J255" i="3"/>
  <c r="K255" i="3"/>
  <c r="L255" i="3"/>
  <c r="J256" i="3"/>
  <c r="K256" i="3"/>
  <c r="L256" i="3"/>
  <c r="J257" i="3"/>
  <c r="K257" i="3"/>
  <c r="L257" i="3"/>
  <c r="I258" i="3"/>
  <c r="J258" i="3"/>
  <c r="K258" i="3"/>
  <c r="L258" i="3"/>
  <c r="I259" i="3"/>
  <c r="J259" i="3"/>
  <c r="K259" i="3"/>
  <c r="L259" i="3"/>
  <c r="I260" i="3"/>
  <c r="J260" i="3"/>
  <c r="K260" i="3"/>
  <c r="L260" i="3"/>
  <c r="I261" i="3"/>
  <c r="J261" i="3"/>
  <c r="K261" i="3"/>
  <c r="L261" i="3"/>
  <c r="I262" i="3"/>
  <c r="J262" i="3"/>
  <c r="K262" i="3"/>
  <c r="L262" i="3"/>
  <c r="I263" i="3"/>
  <c r="J263" i="3"/>
  <c r="K263" i="3"/>
  <c r="L263" i="3"/>
  <c r="I264" i="3"/>
  <c r="J264" i="3"/>
  <c r="K264" i="3"/>
  <c r="L264" i="3"/>
  <c r="J265" i="3"/>
  <c r="K265" i="3"/>
  <c r="L265" i="3"/>
  <c r="J266" i="3"/>
  <c r="K266" i="3"/>
  <c r="L266" i="3"/>
  <c r="J267" i="3"/>
  <c r="K267" i="3"/>
  <c r="L267" i="3"/>
  <c r="J268" i="3"/>
  <c r="K268" i="3"/>
  <c r="L268" i="3"/>
  <c r="J269" i="3"/>
  <c r="K269" i="3"/>
  <c r="L269" i="3"/>
  <c r="J270" i="3"/>
  <c r="K270" i="3"/>
  <c r="L270" i="3"/>
  <c r="J271" i="3"/>
  <c r="K271" i="3"/>
  <c r="L271" i="3"/>
  <c r="J272" i="3"/>
  <c r="K272" i="3"/>
  <c r="L272" i="3"/>
  <c r="J273" i="3"/>
  <c r="K273" i="3"/>
  <c r="L273" i="3"/>
  <c r="J274" i="3"/>
  <c r="K274" i="3"/>
  <c r="L274" i="3"/>
  <c r="J275" i="3"/>
  <c r="K275" i="3"/>
  <c r="L275" i="3"/>
  <c r="J276" i="3"/>
  <c r="K276" i="3"/>
  <c r="L276" i="3"/>
  <c r="J277" i="3"/>
  <c r="K277" i="3"/>
  <c r="L277" i="3"/>
  <c r="J278" i="3"/>
  <c r="K278" i="3"/>
  <c r="L278" i="3"/>
  <c r="J279" i="3"/>
  <c r="K279" i="3"/>
  <c r="L279" i="3"/>
  <c r="I280" i="3"/>
  <c r="J280" i="3"/>
  <c r="K280" i="3"/>
  <c r="L280" i="3"/>
  <c r="J281" i="3"/>
  <c r="K281" i="3"/>
  <c r="L281" i="3"/>
  <c r="J282" i="3"/>
  <c r="K282" i="3"/>
  <c r="L282" i="3"/>
  <c r="J283" i="3"/>
  <c r="K283" i="3"/>
  <c r="L283" i="3"/>
  <c r="J284" i="3"/>
  <c r="K284" i="3"/>
  <c r="L284" i="3"/>
  <c r="J285" i="3"/>
  <c r="K285" i="3"/>
  <c r="L285" i="3"/>
  <c r="J286" i="3"/>
  <c r="K286" i="3"/>
  <c r="L286" i="3"/>
  <c r="J287" i="3"/>
  <c r="K287" i="3"/>
  <c r="L287" i="3"/>
  <c r="J288" i="3"/>
  <c r="K288" i="3"/>
  <c r="L288" i="3"/>
  <c r="J289" i="3"/>
  <c r="K289" i="3"/>
  <c r="L289" i="3"/>
  <c r="J290" i="3"/>
  <c r="K290" i="3"/>
  <c r="L290" i="3"/>
  <c r="J291" i="3"/>
  <c r="K291" i="3"/>
  <c r="L291" i="3"/>
  <c r="J292" i="3"/>
  <c r="K292" i="3"/>
  <c r="L292" i="3"/>
  <c r="J293" i="3"/>
  <c r="K293" i="3"/>
  <c r="L293" i="3"/>
  <c r="J294" i="3"/>
  <c r="K294" i="3"/>
  <c r="L294" i="3"/>
  <c r="J295" i="3"/>
  <c r="K295" i="3"/>
  <c r="L295" i="3"/>
  <c r="J296" i="3"/>
  <c r="K296" i="3"/>
  <c r="L296" i="3"/>
  <c r="J297" i="3"/>
  <c r="K297" i="3"/>
  <c r="L297" i="3"/>
  <c r="J298" i="3"/>
  <c r="K298" i="3"/>
  <c r="L298" i="3"/>
  <c r="J299" i="3"/>
  <c r="K299" i="3"/>
  <c r="L299" i="3"/>
  <c r="I300" i="3"/>
  <c r="J300" i="3"/>
  <c r="K300" i="3"/>
  <c r="L300" i="3"/>
  <c r="I301" i="3"/>
  <c r="J301" i="3"/>
  <c r="K301" i="3"/>
  <c r="L301" i="3"/>
  <c r="I302" i="3"/>
  <c r="J302" i="3"/>
  <c r="K302" i="3"/>
  <c r="L302" i="3"/>
  <c r="I303" i="3"/>
  <c r="J303" i="3"/>
  <c r="K303" i="3"/>
  <c r="L303" i="3"/>
  <c r="I304" i="3"/>
  <c r="J304" i="3"/>
  <c r="L304" i="3"/>
  <c r="I305" i="3"/>
  <c r="J305" i="3"/>
  <c r="L305" i="3"/>
  <c r="I306" i="3"/>
  <c r="J306" i="3"/>
  <c r="K306" i="3"/>
  <c r="L306" i="3"/>
  <c r="I307" i="3"/>
  <c r="J307" i="3"/>
  <c r="K307" i="3"/>
  <c r="L307" i="3"/>
  <c r="I308" i="3"/>
  <c r="J308" i="3"/>
  <c r="K308" i="3"/>
  <c r="L308" i="3"/>
  <c r="I309" i="3"/>
  <c r="J309" i="3"/>
  <c r="K309" i="3"/>
  <c r="L309" i="3"/>
  <c r="I310" i="3"/>
  <c r="J310" i="3"/>
  <c r="K310" i="3"/>
  <c r="L310" i="3"/>
  <c r="I311" i="3"/>
  <c r="J311" i="3"/>
  <c r="K311" i="3"/>
  <c r="L311" i="3"/>
  <c r="I312" i="3"/>
  <c r="J312" i="3"/>
  <c r="K312" i="3"/>
  <c r="L312" i="3"/>
  <c r="J313" i="3"/>
  <c r="K313" i="3"/>
  <c r="L313" i="3"/>
  <c r="I314" i="3"/>
  <c r="J314" i="3"/>
  <c r="K314" i="3"/>
  <c r="L314" i="3"/>
  <c r="I315" i="3"/>
  <c r="J315" i="3"/>
  <c r="L315" i="3"/>
  <c r="J316" i="3"/>
  <c r="K316" i="3"/>
  <c r="L316" i="3"/>
  <c r="I317" i="3"/>
  <c r="J317" i="3"/>
  <c r="K317" i="3"/>
  <c r="L317" i="3"/>
  <c r="I318" i="3"/>
  <c r="J318" i="3"/>
  <c r="K318" i="3"/>
  <c r="L318" i="3"/>
  <c r="I319" i="3"/>
  <c r="J319" i="3"/>
  <c r="K319" i="3"/>
  <c r="L319" i="3"/>
  <c r="I320" i="3"/>
  <c r="J320" i="3"/>
  <c r="K320" i="3"/>
  <c r="L320" i="3"/>
  <c r="I321" i="3"/>
  <c r="J321" i="3"/>
  <c r="K321" i="3"/>
  <c r="L321" i="3"/>
  <c r="I322" i="3"/>
  <c r="J322" i="3"/>
  <c r="K322" i="3"/>
  <c r="L322" i="3"/>
  <c r="I323" i="3"/>
  <c r="J323" i="3"/>
  <c r="K323" i="3"/>
  <c r="L323" i="3"/>
  <c r="I324" i="3"/>
  <c r="J324" i="3"/>
  <c r="K324" i="3"/>
  <c r="L324" i="3"/>
  <c r="I325" i="3"/>
  <c r="J325" i="3"/>
  <c r="K325" i="3"/>
  <c r="L325" i="3"/>
  <c r="I326" i="3"/>
  <c r="J326" i="3"/>
  <c r="K326" i="3"/>
  <c r="L326" i="3"/>
  <c r="I327" i="3"/>
  <c r="J327" i="3"/>
  <c r="K327" i="3"/>
  <c r="L327" i="3"/>
  <c r="I328" i="3"/>
  <c r="J328" i="3"/>
  <c r="K328" i="3"/>
  <c r="L328" i="3"/>
  <c r="I329" i="3"/>
  <c r="J329" i="3"/>
  <c r="K329" i="3"/>
  <c r="L329" i="3"/>
  <c r="J330" i="3"/>
  <c r="K330" i="3"/>
  <c r="L330" i="3"/>
  <c r="J331" i="3"/>
  <c r="K331" i="3"/>
  <c r="L331" i="3"/>
  <c r="J332" i="3"/>
  <c r="K332" i="3"/>
  <c r="L332" i="3"/>
  <c r="J333" i="3"/>
  <c r="K333" i="3"/>
  <c r="L333" i="3"/>
  <c r="J334" i="3"/>
  <c r="K334" i="3"/>
  <c r="L334" i="3"/>
  <c r="J335" i="3"/>
  <c r="K335" i="3"/>
  <c r="L335" i="3"/>
  <c r="I336" i="3"/>
  <c r="J336" i="3"/>
  <c r="K336" i="3"/>
  <c r="L336" i="3"/>
  <c r="I337" i="3"/>
  <c r="J337" i="3"/>
  <c r="K337" i="3"/>
  <c r="L337" i="3"/>
  <c r="I338" i="3"/>
  <c r="J338" i="3"/>
  <c r="K338" i="3"/>
  <c r="L338" i="3"/>
  <c r="I339" i="3"/>
  <c r="J339" i="3"/>
  <c r="K339" i="3"/>
  <c r="L339" i="3"/>
  <c r="I340" i="3"/>
  <c r="J340" i="3"/>
  <c r="K340" i="3"/>
  <c r="L340" i="3"/>
  <c r="I341" i="3"/>
  <c r="J341" i="3"/>
  <c r="K341" i="3"/>
  <c r="L341" i="3"/>
  <c r="I342" i="3"/>
  <c r="J342" i="3"/>
  <c r="K342" i="3"/>
  <c r="L342" i="3"/>
  <c r="I343" i="3"/>
  <c r="J343" i="3"/>
  <c r="K343" i="3"/>
  <c r="L343" i="3"/>
  <c r="I344" i="3"/>
  <c r="J344" i="3"/>
  <c r="K344" i="3"/>
  <c r="L344" i="3"/>
  <c r="I345" i="3"/>
  <c r="J345" i="3"/>
  <c r="K345" i="3"/>
  <c r="L345" i="3"/>
  <c r="J346" i="3"/>
  <c r="K346" i="3"/>
  <c r="L346" i="3"/>
  <c r="J347" i="3"/>
  <c r="K347" i="3"/>
  <c r="L347" i="3"/>
  <c r="I348" i="3"/>
  <c r="J348" i="3"/>
  <c r="K348" i="3"/>
  <c r="L348" i="3"/>
  <c r="I349" i="3"/>
  <c r="J349" i="3"/>
  <c r="K349" i="3"/>
  <c r="L349" i="3"/>
  <c r="I350" i="3"/>
  <c r="J350" i="3"/>
  <c r="K350" i="3"/>
  <c r="L350" i="3"/>
  <c r="I351" i="3"/>
  <c r="J351" i="3"/>
  <c r="K351" i="3"/>
  <c r="L351" i="3"/>
  <c r="I352" i="3"/>
  <c r="J352" i="3"/>
  <c r="K352" i="3"/>
  <c r="L352" i="3"/>
  <c r="I353" i="3"/>
  <c r="J353" i="3"/>
  <c r="K353" i="3"/>
  <c r="L353" i="3"/>
  <c r="I354" i="3"/>
  <c r="J354" i="3"/>
  <c r="K354" i="3"/>
  <c r="L354" i="3"/>
  <c r="I355" i="3"/>
  <c r="J355" i="3"/>
  <c r="K355" i="3"/>
  <c r="L355" i="3"/>
  <c r="I356" i="3"/>
  <c r="J356" i="3"/>
  <c r="K356" i="3"/>
  <c r="L356" i="3"/>
  <c r="I357" i="3"/>
  <c r="J357" i="3"/>
  <c r="K357" i="3"/>
  <c r="L357" i="3"/>
  <c r="I358" i="3"/>
  <c r="J358" i="3"/>
  <c r="K358" i="3"/>
  <c r="L358" i="3"/>
  <c r="I359" i="3"/>
  <c r="J359" i="3"/>
  <c r="K359" i="3"/>
  <c r="L359" i="3"/>
  <c r="I360" i="3"/>
  <c r="J360" i="3"/>
  <c r="K360" i="3"/>
  <c r="L360" i="3"/>
  <c r="I361" i="3"/>
  <c r="J361" i="3"/>
  <c r="K361" i="3"/>
  <c r="L361" i="3"/>
  <c r="I362" i="3"/>
  <c r="J362" i="3"/>
  <c r="K362" i="3"/>
  <c r="L362" i="3"/>
  <c r="I363" i="3"/>
  <c r="J363" i="3"/>
  <c r="K363" i="3"/>
  <c r="L363" i="3"/>
  <c r="I364" i="3"/>
  <c r="J364" i="3"/>
  <c r="K364" i="3"/>
  <c r="L364" i="3"/>
  <c r="I365" i="3"/>
  <c r="J365" i="3"/>
  <c r="K365" i="3"/>
  <c r="L365" i="3"/>
  <c r="J366" i="3"/>
  <c r="K366" i="3"/>
  <c r="L366" i="3"/>
  <c r="J367" i="3"/>
  <c r="K367" i="3"/>
  <c r="L367" i="3"/>
  <c r="J368" i="3"/>
  <c r="K368" i="3"/>
  <c r="L368" i="3"/>
  <c r="I369" i="3"/>
  <c r="J369" i="3"/>
  <c r="K369" i="3"/>
  <c r="L369" i="3"/>
  <c r="I370" i="3"/>
  <c r="J370" i="3"/>
  <c r="K370" i="3"/>
  <c r="L370" i="3"/>
  <c r="I371" i="3"/>
  <c r="J371" i="3"/>
  <c r="K371" i="3"/>
  <c r="L371" i="3"/>
  <c r="I372" i="3"/>
  <c r="J372" i="3"/>
  <c r="K372" i="3"/>
  <c r="L372" i="3"/>
  <c r="I373" i="3"/>
  <c r="J373" i="3"/>
  <c r="L373" i="3"/>
  <c r="I374" i="3"/>
  <c r="J374" i="3"/>
  <c r="K374" i="3"/>
  <c r="L374" i="3"/>
  <c r="J375" i="3"/>
  <c r="K375" i="3"/>
  <c r="L375" i="3"/>
  <c r="I376" i="3"/>
  <c r="J376" i="3"/>
  <c r="K376" i="3"/>
  <c r="L376" i="3"/>
  <c r="I377" i="3"/>
  <c r="J377" i="3"/>
  <c r="K377" i="3"/>
  <c r="L377" i="3"/>
  <c r="I378" i="3"/>
  <c r="J378" i="3"/>
  <c r="K378" i="3"/>
  <c r="L378" i="3"/>
  <c r="J379" i="3"/>
  <c r="K379" i="3"/>
  <c r="L379" i="3"/>
  <c r="J380" i="3"/>
  <c r="K380" i="3"/>
  <c r="L380" i="3"/>
  <c r="J381" i="3"/>
  <c r="K381" i="3"/>
  <c r="L381" i="3"/>
  <c r="I382" i="3"/>
  <c r="J382" i="3"/>
  <c r="K382" i="3"/>
  <c r="L382" i="3"/>
  <c r="I383" i="3"/>
  <c r="J383" i="3"/>
  <c r="K383" i="3"/>
  <c r="L383" i="3"/>
  <c r="I384" i="3"/>
  <c r="J384" i="3"/>
  <c r="K384" i="3"/>
  <c r="L384" i="3"/>
  <c r="I385" i="3"/>
  <c r="J385" i="3"/>
  <c r="K385" i="3"/>
  <c r="L385" i="3"/>
  <c r="I386" i="3"/>
  <c r="J386" i="3"/>
  <c r="K386" i="3"/>
  <c r="L386" i="3"/>
  <c r="I387" i="3"/>
  <c r="J387" i="3"/>
  <c r="K387" i="3"/>
  <c r="L387" i="3"/>
  <c r="I388" i="3"/>
  <c r="J388" i="3"/>
  <c r="K388" i="3"/>
  <c r="L388" i="3"/>
  <c r="I389" i="3"/>
  <c r="J389" i="3"/>
  <c r="K389" i="3"/>
  <c r="L389" i="3"/>
  <c r="I390" i="3"/>
  <c r="J390" i="3"/>
  <c r="K390" i="3"/>
  <c r="L390" i="3"/>
  <c r="I391" i="3"/>
  <c r="J391" i="3"/>
  <c r="K391" i="3"/>
  <c r="L391" i="3"/>
  <c r="I392" i="3"/>
  <c r="J392" i="3"/>
  <c r="K392" i="3"/>
  <c r="L392" i="3"/>
  <c r="I393" i="3"/>
  <c r="J393" i="3"/>
  <c r="K393" i="3"/>
  <c r="L393" i="3"/>
  <c r="I394" i="3"/>
  <c r="J394" i="3"/>
  <c r="K394" i="3"/>
  <c r="L394" i="3"/>
  <c r="I395" i="3"/>
  <c r="J395" i="3"/>
  <c r="K395" i="3"/>
  <c r="L395" i="3"/>
  <c r="I396" i="3"/>
  <c r="J396" i="3"/>
  <c r="K396" i="3"/>
  <c r="L396" i="3"/>
  <c r="I397" i="3"/>
  <c r="J397" i="3"/>
  <c r="K397" i="3"/>
  <c r="L397" i="3"/>
  <c r="I398" i="3"/>
  <c r="J398" i="3"/>
  <c r="K398" i="3"/>
  <c r="L398" i="3"/>
  <c r="I399" i="3"/>
  <c r="J399" i="3"/>
  <c r="K399" i="3"/>
  <c r="L399" i="3"/>
  <c r="I400" i="3"/>
  <c r="J400" i="3"/>
  <c r="K400" i="3"/>
  <c r="L400" i="3"/>
  <c r="I401" i="3"/>
  <c r="J401" i="3"/>
  <c r="K401" i="3"/>
  <c r="L401" i="3"/>
  <c r="I402" i="3"/>
  <c r="J402" i="3"/>
  <c r="K402" i="3"/>
  <c r="L402" i="3"/>
  <c r="I403" i="3"/>
  <c r="J403" i="3"/>
  <c r="K403" i="3"/>
  <c r="L403" i="3"/>
  <c r="J404" i="3"/>
  <c r="K404" i="3"/>
  <c r="L404" i="3"/>
  <c r="I405" i="3"/>
  <c r="J405" i="3"/>
  <c r="K405" i="3"/>
  <c r="L405" i="3"/>
  <c r="I406" i="3"/>
  <c r="J406" i="3"/>
  <c r="K406" i="3"/>
  <c r="L406" i="3"/>
  <c r="I407" i="3"/>
  <c r="J407" i="3"/>
  <c r="K407" i="3"/>
  <c r="L407" i="3"/>
  <c r="J408" i="3"/>
  <c r="K408" i="3"/>
  <c r="L408" i="3"/>
  <c r="J409" i="3"/>
  <c r="K409" i="3"/>
  <c r="L409" i="3"/>
  <c r="J410" i="3"/>
  <c r="K410" i="3"/>
  <c r="L410" i="3"/>
  <c r="I411" i="3"/>
  <c r="J411" i="3"/>
  <c r="K411" i="3"/>
  <c r="L411" i="3"/>
  <c r="I412" i="3"/>
  <c r="J412" i="3"/>
  <c r="K412" i="3"/>
  <c r="L412" i="3"/>
  <c r="I413" i="3"/>
  <c r="J413" i="3"/>
  <c r="K413" i="3"/>
  <c r="L413" i="3"/>
  <c r="I414" i="3"/>
  <c r="J414" i="3"/>
  <c r="K414" i="3"/>
  <c r="L414" i="3"/>
  <c r="I415" i="3"/>
  <c r="J415" i="3"/>
  <c r="L415" i="3"/>
  <c r="J416" i="3"/>
  <c r="K416" i="3"/>
  <c r="L416" i="3"/>
  <c r="I417" i="3"/>
  <c r="J417" i="3"/>
  <c r="K417" i="3"/>
  <c r="L417" i="3"/>
  <c r="I418" i="3"/>
  <c r="J418" i="3"/>
  <c r="K418" i="3"/>
  <c r="L418" i="3"/>
  <c r="I419" i="3"/>
  <c r="J419" i="3"/>
  <c r="K419" i="3"/>
  <c r="L419" i="3"/>
  <c r="I420" i="3"/>
  <c r="J420" i="3"/>
  <c r="K420" i="3"/>
  <c r="L420" i="3"/>
  <c r="J421" i="3"/>
  <c r="K421" i="3"/>
  <c r="L421" i="3"/>
  <c r="I422" i="3"/>
  <c r="J422" i="3"/>
  <c r="K422" i="3"/>
  <c r="L422" i="3"/>
  <c r="I423" i="3"/>
  <c r="J423" i="3"/>
  <c r="K423" i="3"/>
  <c r="L423" i="3"/>
  <c r="I424" i="3"/>
  <c r="J424" i="3"/>
  <c r="K424" i="3"/>
  <c r="L424" i="3"/>
  <c r="I425" i="3"/>
  <c r="J425" i="3"/>
  <c r="K425" i="3"/>
  <c r="L425" i="3"/>
  <c r="J426" i="3"/>
  <c r="K426" i="3"/>
  <c r="L426" i="3"/>
  <c r="I427" i="3"/>
  <c r="J427" i="3"/>
  <c r="K427" i="3"/>
  <c r="L427" i="3"/>
  <c r="I428" i="3"/>
  <c r="J428" i="3"/>
  <c r="K428" i="3"/>
  <c r="L428" i="3"/>
  <c r="I429" i="3"/>
  <c r="J429" i="3"/>
  <c r="K429" i="3"/>
  <c r="L429" i="3"/>
  <c r="J430" i="3"/>
  <c r="K430" i="3"/>
  <c r="L430" i="3"/>
  <c r="J431" i="3"/>
  <c r="K431" i="3"/>
  <c r="L431" i="3"/>
  <c r="I432" i="3"/>
  <c r="J432" i="3"/>
  <c r="K432" i="3"/>
  <c r="L432" i="3"/>
  <c r="I433" i="3"/>
  <c r="J433" i="3"/>
  <c r="K433" i="3"/>
  <c r="L433" i="3"/>
  <c r="I434" i="3"/>
  <c r="J434" i="3"/>
  <c r="K434" i="3"/>
  <c r="L434" i="3"/>
  <c r="J435" i="3"/>
  <c r="K435" i="3"/>
  <c r="L435" i="3"/>
  <c r="J436" i="3"/>
  <c r="K436" i="3"/>
  <c r="L436" i="3"/>
  <c r="I437" i="3"/>
  <c r="J437" i="3"/>
  <c r="K437" i="3"/>
  <c r="L437" i="3"/>
  <c r="I438" i="3"/>
  <c r="J438" i="3"/>
  <c r="K438" i="3"/>
  <c r="L438" i="3"/>
  <c r="I439" i="3"/>
  <c r="J439" i="3"/>
  <c r="K439" i="3"/>
  <c r="L439" i="3"/>
  <c r="J440" i="3"/>
  <c r="K440" i="3"/>
  <c r="L440" i="3"/>
  <c r="I441" i="3"/>
  <c r="J441" i="3"/>
  <c r="K441" i="3"/>
  <c r="L441" i="3"/>
  <c r="J442" i="3"/>
  <c r="K442" i="3"/>
  <c r="L442" i="3"/>
  <c r="I443" i="3"/>
  <c r="J443" i="3"/>
  <c r="K443" i="3"/>
  <c r="L443" i="3"/>
  <c r="J444" i="3"/>
  <c r="K444" i="3"/>
  <c r="L444" i="3"/>
  <c r="I445" i="3"/>
  <c r="J445" i="3"/>
  <c r="K445" i="3"/>
  <c r="L445" i="3"/>
  <c r="I446" i="3"/>
  <c r="J446" i="3"/>
  <c r="K446" i="3"/>
  <c r="L446" i="3"/>
  <c r="I447" i="3"/>
  <c r="J447" i="3"/>
  <c r="K447" i="3"/>
  <c r="L447" i="3"/>
  <c r="I448" i="3"/>
  <c r="J448" i="3"/>
  <c r="K448" i="3"/>
  <c r="L448" i="3"/>
  <c r="I449" i="3"/>
  <c r="J449" i="3"/>
  <c r="L449" i="3"/>
  <c r="J450" i="3"/>
  <c r="K450" i="3"/>
  <c r="L450" i="3"/>
  <c r="I451" i="3"/>
  <c r="J451" i="3"/>
  <c r="L451" i="3"/>
  <c r="J452" i="3"/>
  <c r="K452" i="3"/>
  <c r="L452" i="3"/>
  <c r="I453" i="3"/>
  <c r="J453" i="3"/>
  <c r="L453" i="3"/>
  <c r="J454" i="3"/>
  <c r="K454" i="3"/>
  <c r="L454" i="3"/>
  <c r="I455" i="3"/>
  <c r="J455" i="3"/>
  <c r="L455" i="3"/>
  <c r="J456" i="3"/>
  <c r="K456" i="3"/>
  <c r="L456" i="3"/>
  <c r="I457" i="3"/>
  <c r="J457" i="3"/>
  <c r="L457" i="3"/>
  <c r="J458" i="3"/>
  <c r="K458" i="3"/>
  <c r="L458" i="3"/>
  <c r="I459" i="3"/>
  <c r="J459" i="3"/>
  <c r="K459" i="3"/>
  <c r="L459" i="3"/>
  <c r="I460" i="3"/>
  <c r="J460" i="3"/>
  <c r="L460" i="3"/>
  <c r="I461" i="3"/>
  <c r="J461" i="3"/>
  <c r="L461" i="3"/>
  <c r="I462" i="3"/>
  <c r="J462" i="3"/>
  <c r="L462" i="3"/>
  <c r="I463" i="3"/>
  <c r="J463" i="3"/>
  <c r="K463" i="3"/>
  <c r="L463" i="3"/>
  <c r="I464" i="3"/>
  <c r="J464" i="3"/>
  <c r="K464" i="3"/>
  <c r="L464" i="3"/>
  <c r="I465" i="3"/>
  <c r="J465" i="3"/>
  <c r="K465" i="3"/>
  <c r="L465" i="3"/>
  <c r="I466" i="3"/>
  <c r="J466" i="3"/>
  <c r="K466" i="3"/>
  <c r="L466" i="3"/>
  <c r="I467" i="3"/>
  <c r="J467" i="3"/>
  <c r="K467" i="3"/>
  <c r="L467" i="3"/>
  <c r="I468" i="3"/>
  <c r="J468" i="3"/>
  <c r="K468" i="3"/>
  <c r="L468" i="3"/>
  <c r="I469" i="3"/>
  <c r="J469" i="3"/>
  <c r="K469" i="3"/>
  <c r="L469" i="3"/>
  <c r="I470" i="3"/>
  <c r="J470" i="3"/>
  <c r="K470" i="3"/>
  <c r="L470" i="3"/>
  <c r="J471" i="3"/>
  <c r="K471" i="3"/>
  <c r="L471" i="3"/>
  <c r="I472" i="3"/>
  <c r="J472" i="3"/>
  <c r="K472" i="3"/>
  <c r="L472" i="3"/>
  <c r="I473" i="3"/>
  <c r="J473" i="3"/>
  <c r="K473" i="3"/>
  <c r="L473" i="3"/>
  <c r="I474" i="3"/>
  <c r="J474" i="3"/>
  <c r="K474" i="3"/>
  <c r="L474" i="3"/>
  <c r="I475" i="3"/>
  <c r="J475" i="3"/>
  <c r="K475" i="3"/>
  <c r="L475" i="3"/>
  <c r="I476" i="3"/>
  <c r="J476" i="3"/>
  <c r="K476" i="3"/>
  <c r="L476" i="3"/>
  <c r="I477" i="3"/>
  <c r="J477" i="3"/>
  <c r="K477" i="3"/>
  <c r="L477" i="3"/>
  <c r="I478" i="3"/>
  <c r="J478" i="3"/>
  <c r="K478" i="3"/>
  <c r="L478" i="3"/>
  <c r="I479" i="3"/>
  <c r="J479" i="3"/>
  <c r="K479" i="3"/>
  <c r="L479" i="3"/>
  <c r="I480" i="3"/>
  <c r="J480" i="3"/>
  <c r="K480" i="3"/>
  <c r="L480" i="3"/>
  <c r="J481" i="3"/>
  <c r="K481" i="3"/>
  <c r="L481" i="3"/>
  <c r="I482" i="3"/>
  <c r="J482" i="3"/>
  <c r="K482" i="3"/>
  <c r="L482" i="3"/>
  <c r="I483" i="3"/>
  <c r="J483" i="3"/>
  <c r="K483" i="3"/>
  <c r="L483" i="3"/>
  <c r="I484" i="3"/>
  <c r="J484" i="3"/>
  <c r="K484" i="3"/>
  <c r="L484" i="3"/>
  <c r="I485" i="3"/>
  <c r="J485" i="3"/>
  <c r="K485" i="3"/>
  <c r="L485" i="3"/>
  <c r="J486" i="3"/>
  <c r="K486" i="3"/>
  <c r="L486" i="3"/>
  <c r="J487" i="3"/>
  <c r="K487" i="3"/>
  <c r="L487" i="3"/>
  <c r="I488" i="3"/>
  <c r="J488" i="3"/>
  <c r="K488" i="3"/>
  <c r="L488" i="3"/>
  <c r="J489" i="3"/>
  <c r="K489" i="3"/>
  <c r="L489" i="3"/>
  <c r="J490" i="3"/>
  <c r="K490" i="3"/>
  <c r="L490" i="3"/>
  <c r="J491" i="3"/>
  <c r="K491" i="3"/>
  <c r="L491" i="3"/>
  <c r="J492" i="3"/>
  <c r="K492" i="3"/>
  <c r="L492" i="3"/>
  <c r="J493" i="3"/>
  <c r="K493" i="3"/>
  <c r="L493" i="3"/>
  <c r="J494" i="3"/>
  <c r="K494" i="3"/>
  <c r="L494" i="3"/>
  <c r="I495" i="3"/>
  <c r="J495" i="3"/>
  <c r="K495" i="3"/>
  <c r="L495" i="3"/>
  <c r="J496" i="3"/>
  <c r="K496" i="3"/>
  <c r="L496" i="3"/>
  <c r="I497" i="3"/>
  <c r="J497" i="3"/>
  <c r="K497" i="3"/>
  <c r="L497" i="3"/>
  <c r="I498" i="3"/>
  <c r="J498" i="3"/>
  <c r="K498" i="3"/>
  <c r="L498" i="3"/>
  <c r="J499" i="3"/>
  <c r="K499" i="3"/>
  <c r="L499" i="3"/>
  <c r="J500" i="3"/>
  <c r="K500" i="3"/>
  <c r="L500" i="3"/>
  <c r="J501" i="3"/>
  <c r="K501" i="3"/>
  <c r="L501" i="3"/>
  <c r="I502" i="3"/>
  <c r="J502" i="3"/>
  <c r="K502" i="3"/>
  <c r="L502" i="3"/>
  <c r="J503" i="3"/>
  <c r="K503" i="3"/>
  <c r="L503" i="3"/>
  <c r="J504" i="3"/>
  <c r="K504" i="3"/>
  <c r="L504" i="3"/>
  <c r="J505" i="3"/>
  <c r="K505" i="3"/>
  <c r="L505" i="3"/>
  <c r="J506" i="3"/>
  <c r="K506" i="3"/>
  <c r="L506" i="3"/>
  <c r="I507" i="3"/>
  <c r="J507" i="3"/>
  <c r="K507" i="3"/>
  <c r="L507" i="3"/>
  <c r="I508" i="3"/>
  <c r="J508" i="3"/>
  <c r="K508" i="3"/>
  <c r="L508" i="3"/>
  <c r="I509" i="3"/>
  <c r="J509" i="3"/>
  <c r="K509" i="3"/>
  <c r="L509" i="3"/>
  <c r="I510" i="3"/>
  <c r="J510" i="3"/>
  <c r="L510" i="3"/>
  <c r="J511" i="3"/>
  <c r="K511" i="3"/>
  <c r="L511" i="3"/>
  <c r="I512" i="3"/>
  <c r="J512" i="3"/>
  <c r="K512" i="3"/>
  <c r="L512" i="3"/>
  <c r="I513" i="3"/>
  <c r="J513" i="3"/>
  <c r="K513" i="3"/>
  <c r="L513" i="3"/>
  <c r="J514" i="3"/>
  <c r="K514" i="3"/>
  <c r="L514" i="3"/>
  <c r="I515" i="3"/>
  <c r="J515" i="3"/>
  <c r="K515" i="3"/>
  <c r="L515" i="3"/>
  <c r="I516" i="3"/>
  <c r="J516" i="3"/>
  <c r="K516" i="3"/>
  <c r="L516" i="3"/>
  <c r="I517" i="3"/>
  <c r="J517" i="3"/>
  <c r="K517" i="3"/>
  <c r="L517" i="3"/>
  <c r="I518" i="3"/>
  <c r="J518" i="3"/>
  <c r="K518" i="3"/>
  <c r="L518" i="3"/>
  <c r="J519" i="3"/>
  <c r="K519" i="3"/>
  <c r="L519" i="3"/>
  <c r="J520" i="3"/>
  <c r="K520" i="3"/>
  <c r="L520" i="3"/>
  <c r="J521" i="3"/>
  <c r="K521" i="3"/>
  <c r="L521" i="3"/>
  <c r="I522" i="3"/>
  <c r="J522" i="3"/>
  <c r="L522" i="3"/>
  <c r="I523" i="3"/>
  <c r="J523" i="3"/>
  <c r="K523" i="3"/>
  <c r="L523" i="3"/>
  <c r="I524" i="3"/>
  <c r="J524" i="3"/>
  <c r="K524" i="3"/>
  <c r="L524" i="3"/>
  <c r="I525" i="3"/>
  <c r="J525" i="3"/>
  <c r="K525" i="3"/>
  <c r="L525" i="3"/>
  <c r="I526" i="3"/>
  <c r="J526" i="3"/>
  <c r="K526" i="3"/>
  <c r="L526" i="3"/>
  <c r="I527" i="3"/>
  <c r="J527" i="3"/>
  <c r="K527" i="3"/>
  <c r="L527" i="3"/>
  <c r="J528" i="3"/>
  <c r="K528" i="3"/>
  <c r="L528" i="3"/>
  <c r="J529" i="3"/>
  <c r="K529" i="3"/>
  <c r="L529" i="3"/>
  <c r="J530" i="3"/>
  <c r="K530" i="3"/>
  <c r="L530" i="3"/>
  <c r="J531" i="3"/>
  <c r="K531" i="3"/>
  <c r="L531" i="3"/>
  <c r="I532" i="3"/>
  <c r="J532" i="3"/>
  <c r="K532" i="3"/>
  <c r="L532" i="3"/>
  <c r="I533" i="3"/>
  <c r="J533" i="3"/>
  <c r="K533" i="3"/>
  <c r="L533" i="3"/>
  <c r="J534" i="3"/>
  <c r="K534" i="3"/>
  <c r="L534" i="3"/>
  <c r="J535" i="3"/>
  <c r="K535" i="3"/>
  <c r="L535" i="3"/>
  <c r="I536" i="3"/>
  <c r="J536" i="3"/>
  <c r="K536" i="3"/>
  <c r="L536" i="3"/>
  <c r="I537" i="3"/>
  <c r="J537" i="3"/>
  <c r="K537" i="3"/>
  <c r="L537" i="3"/>
  <c r="J538" i="3"/>
  <c r="K538" i="3"/>
  <c r="L538" i="3"/>
  <c r="J539" i="3"/>
  <c r="K539" i="3"/>
  <c r="L539" i="3"/>
  <c r="J540" i="3"/>
  <c r="K540" i="3"/>
  <c r="L540" i="3"/>
  <c r="J541" i="3"/>
  <c r="K541" i="3"/>
  <c r="L541" i="3"/>
  <c r="J542" i="3"/>
  <c r="K542" i="3"/>
  <c r="L542" i="3"/>
  <c r="I543" i="3"/>
  <c r="J543" i="3"/>
  <c r="K543" i="3"/>
  <c r="L543" i="3"/>
  <c r="I544" i="3"/>
  <c r="J544" i="3"/>
  <c r="K544" i="3"/>
  <c r="L544" i="3"/>
  <c r="I545" i="3"/>
  <c r="J545" i="3"/>
  <c r="K545" i="3"/>
  <c r="L545" i="3"/>
  <c r="J546" i="3"/>
  <c r="K546" i="3"/>
  <c r="L546" i="3"/>
  <c r="J547" i="3"/>
  <c r="K547" i="3"/>
  <c r="L547" i="3"/>
  <c r="J548" i="3"/>
  <c r="K548" i="3"/>
  <c r="L548" i="3"/>
  <c r="J549" i="3"/>
  <c r="K549" i="3"/>
  <c r="L549" i="3"/>
  <c r="J550" i="3"/>
  <c r="K550" i="3"/>
  <c r="L550" i="3"/>
  <c r="J551" i="3"/>
  <c r="K551" i="3"/>
  <c r="L551" i="3"/>
  <c r="J552" i="3"/>
  <c r="K552" i="3"/>
  <c r="L552" i="3"/>
  <c r="J553" i="3"/>
  <c r="K553" i="3"/>
  <c r="L553" i="3"/>
  <c r="J554" i="3"/>
  <c r="K554" i="3"/>
  <c r="L554" i="3"/>
  <c r="J555" i="3"/>
  <c r="K555" i="3"/>
  <c r="L555" i="3"/>
  <c r="J556" i="3"/>
  <c r="K556" i="3"/>
  <c r="L556" i="3"/>
  <c r="J557" i="3"/>
  <c r="K557" i="3"/>
  <c r="L557" i="3"/>
  <c r="J558" i="3"/>
  <c r="K558" i="3"/>
  <c r="L558" i="3"/>
  <c r="J559" i="3"/>
  <c r="K559" i="3"/>
  <c r="L559" i="3"/>
  <c r="J560" i="3"/>
  <c r="K560" i="3"/>
  <c r="L560" i="3"/>
  <c r="J561" i="3"/>
  <c r="K561" i="3"/>
  <c r="L561" i="3"/>
  <c r="I562" i="3"/>
  <c r="J562" i="3"/>
  <c r="K562" i="3"/>
  <c r="L562" i="3"/>
  <c r="I563" i="3"/>
  <c r="J563" i="3"/>
  <c r="K563" i="3"/>
  <c r="L563" i="3"/>
  <c r="I564" i="3"/>
  <c r="J564" i="3"/>
  <c r="K564" i="3"/>
  <c r="L564" i="3"/>
  <c r="I565" i="3"/>
  <c r="J565" i="3"/>
  <c r="K565" i="3"/>
  <c r="L565" i="3"/>
  <c r="J566" i="3"/>
  <c r="K566" i="3"/>
  <c r="L566" i="3"/>
  <c r="J567" i="3"/>
  <c r="K567" i="3"/>
  <c r="L567" i="3"/>
  <c r="J568" i="3"/>
  <c r="K568" i="3"/>
  <c r="L568" i="3"/>
  <c r="J569" i="3"/>
  <c r="K569" i="3"/>
  <c r="L569" i="3"/>
  <c r="J570" i="3"/>
  <c r="K570" i="3"/>
  <c r="L570" i="3"/>
  <c r="J571" i="3"/>
  <c r="K571" i="3"/>
  <c r="L571" i="3"/>
  <c r="I572" i="3"/>
  <c r="J572" i="3"/>
  <c r="K572" i="3"/>
  <c r="L572" i="3"/>
  <c r="I573" i="3"/>
  <c r="J573" i="3"/>
  <c r="K573" i="3"/>
  <c r="L573" i="3"/>
  <c r="J574" i="3"/>
  <c r="K574" i="3"/>
  <c r="L574" i="3"/>
  <c r="J575" i="3"/>
  <c r="K575" i="3"/>
  <c r="L575" i="3"/>
  <c r="J576" i="3"/>
  <c r="K576" i="3"/>
  <c r="L576" i="3"/>
  <c r="I577" i="3"/>
  <c r="J577" i="3"/>
  <c r="K577" i="3"/>
  <c r="L577" i="3"/>
  <c r="I578" i="3"/>
  <c r="J578" i="3"/>
  <c r="K578" i="3"/>
  <c r="L578" i="3"/>
  <c r="I579" i="3"/>
  <c r="J579" i="3"/>
  <c r="K579" i="3"/>
  <c r="L579" i="3"/>
  <c r="I580" i="3"/>
  <c r="J580" i="3"/>
  <c r="K580" i="3"/>
  <c r="L580" i="3"/>
  <c r="I581" i="3"/>
  <c r="J581" i="3"/>
  <c r="K581" i="3"/>
  <c r="L581" i="3"/>
  <c r="I582" i="3"/>
  <c r="J582" i="3"/>
  <c r="K582" i="3"/>
  <c r="L582" i="3"/>
  <c r="I583" i="3"/>
  <c r="J583" i="3"/>
  <c r="K583" i="3"/>
  <c r="L583" i="3"/>
  <c r="I584" i="3"/>
  <c r="J584" i="3"/>
  <c r="K584" i="3"/>
  <c r="L584" i="3"/>
  <c r="I585" i="3"/>
  <c r="J585" i="3"/>
  <c r="K585" i="3"/>
  <c r="L585" i="3"/>
  <c r="J586" i="3"/>
  <c r="K586" i="3"/>
  <c r="L586" i="3"/>
  <c r="J587" i="3"/>
  <c r="K587" i="3"/>
  <c r="L587" i="3"/>
  <c r="I588" i="3"/>
  <c r="J588" i="3"/>
  <c r="K588" i="3"/>
  <c r="L588" i="3"/>
  <c r="J589" i="3"/>
  <c r="K589" i="3"/>
  <c r="L589" i="3"/>
  <c r="I590" i="3"/>
  <c r="J590" i="3"/>
  <c r="K590" i="3"/>
  <c r="L590" i="3"/>
  <c r="I591" i="3"/>
  <c r="J591" i="3"/>
  <c r="K591" i="3"/>
  <c r="L591" i="3"/>
  <c r="I592" i="3"/>
  <c r="J592" i="3"/>
  <c r="K592" i="3"/>
  <c r="L592" i="3"/>
  <c r="J593" i="3"/>
  <c r="K593" i="3"/>
  <c r="L593" i="3"/>
  <c r="J594" i="3"/>
  <c r="K594" i="3"/>
  <c r="L594" i="3"/>
  <c r="J595" i="3"/>
  <c r="K595" i="3"/>
  <c r="L595" i="3"/>
  <c r="I596" i="3"/>
  <c r="J596" i="3"/>
  <c r="K596" i="3"/>
  <c r="L596" i="3"/>
  <c r="J597" i="3"/>
  <c r="K597" i="3"/>
  <c r="L597" i="3"/>
  <c r="J598" i="3"/>
  <c r="K598" i="3"/>
  <c r="L598" i="3"/>
  <c r="I599" i="3"/>
  <c r="J599" i="3"/>
  <c r="K599" i="3"/>
  <c r="L599" i="3"/>
  <c r="J600" i="3"/>
  <c r="K600" i="3"/>
  <c r="L600" i="3"/>
  <c r="J601" i="3"/>
  <c r="K601" i="3"/>
  <c r="L601" i="3"/>
  <c r="J602" i="3"/>
  <c r="K602" i="3"/>
  <c r="L602" i="3"/>
  <c r="I603" i="3"/>
  <c r="J603" i="3"/>
  <c r="K603" i="3"/>
  <c r="L603" i="3"/>
  <c r="J604" i="3"/>
  <c r="K604" i="3"/>
  <c r="L604" i="3"/>
  <c r="J605" i="3"/>
  <c r="K605" i="3"/>
  <c r="L605" i="3"/>
  <c r="J606" i="3"/>
  <c r="K606" i="3"/>
  <c r="L606" i="3"/>
  <c r="J607" i="3"/>
  <c r="K607" i="3"/>
  <c r="L607" i="3"/>
  <c r="I608" i="3"/>
  <c r="J608" i="3"/>
  <c r="K608" i="3"/>
  <c r="L608" i="3"/>
  <c r="J609" i="3"/>
  <c r="K609" i="3"/>
  <c r="L609" i="3"/>
  <c r="J610" i="3"/>
  <c r="K610" i="3"/>
  <c r="L610" i="3"/>
  <c r="I611" i="3"/>
  <c r="J611" i="3"/>
  <c r="K611" i="3"/>
  <c r="L611" i="3"/>
  <c r="J612" i="3"/>
  <c r="K612" i="3"/>
  <c r="L612" i="3"/>
  <c r="I613" i="3"/>
  <c r="J613" i="3"/>
  <c r="K613" i="3"/>
  <c r="L613" i="3"/>
  <c r="I614" i="3"/>
  <c r="J614" i="3"/>
  <c r="K614" i="3"/>
  <c r="L614" i="3"/>
  <c r="I615" i="3"/>
  <c r="J615" i="3"/>
  <c r="K615" i="3"/>
  <c r="L615" i="3"/>
  <c r="I616" i="3"/>
  <c r="J616" i="3"/>
  <c r="K616" i="3"/>
  <c r="L616" i="3"/>
  <c r="I617" i="3"/>
  <c r="J617" i="3"/>
  <c r="K617" i="3"/>
  <c r="L617" i="3"/>
  <c r="J618" i="3"/>
  <c r="K618" i="3"/>
  <c r="L618" i="3"/>
  <c r="I619" i="3"/>
  <c r="J619" i="3"/>
  <c r="K619" i="3"/>
  <c r="L619" i="3"/>
  <c r="I620" i="3"/>
  <c r="J620" i="3"/>
  <c r="K620" i="3"/>
  <c r="L620" i="3"/>
  <c r="I621" i="3"/>
  <c r="J621" i="3"/>
  <c r="K621" i="3"/>
  <c r="L621" i="3"/>
  <c r="I622" i="3"/>
  <c r="J622" i="3"/>
  <c r="K622" i="3"/>
  <c r="L622" i="3"/>
  <c r="I623" i="3"/>
  <c r="J623" i="3"/>
  <c r="K623" i="3"/>
  <c r="L623" i="3"/>
  <c r="I624" i="3"/>
  <c r="J624" i="3"/>
  <c r="K624" i="3"/>
  <c r="L624" i="3"/>
  <c r="J625" i="3"/>
  <c r="K625" i="3"/>
  <c r="L625" i="3"/>
  <c r="J626" i="3"/>
  <c r="K626" i="3"/>
  <c r="L626" i="3"/>
  <c r="J627" i="3"/>
  <c r="K627" i="3"/>
  <c r="L627" i="3"/>
  <c r="I628" i="3"/>
  <c r="J628" i="3"/>
  <c r="K628" i="3"/>
  <c r="L628" i="3"/>
  <c r="I629" i="3"/>
  <c r="J629" i="3"/>
  <c r="K629" i="3"/>
  <c r="L629" i="3"/>
  <c r="I630" i="3"/>
  <c r="J630" i="3"/>
  <c r="K630" i="3"/>
  <c r="L630" i="3"/>
  <c r="I631" i="3"/>
  <c r="J631" i="3"/>
  <c r="L631" i="3"/>
  <c r="J632" i="3"/>
  <c r="K632" i="3"/>
  <c r="L632" i="3"/>
  <c r="J633" i="3"/>
  <c r="K633" i="3"/>
  <c r="L633" i="3"/>
  <c r="J634" i="3"/>
  <c r="K634" i="3"/>
  <c r="L634" i="3"/>
  <c r="J635" i="3"/>
  <c r="K635" i="3"/>
  <c r="L635" i="3"/>
  <c r="J636" i="3"/>
  <c r="K636" i="3"/>
  <c r="L636" i="3"/>
  <c r="J637" i="3"/>
  <c r="K637" i="3"/>
  <c r="L637" i="3"/>
  <c r="I638" i="3"/>
  <c r="J638" i="3"/>
  <c r="K638" i="3"/>
  <c r="L638" i="3"/>
  <c r="I639" i="3"/>
  <c r="J639" i="3"/>
  <c r="K639" i="3"/>
  <c r="L639" i="3"/>
  <c r="J640" i="3"/>
  <c r="K640" i="3"/>
  <c r="L640" i="3"/>
  <c r="J641" i="3"/>
  <c r="K641" i="3"/>
  <c r="L641" i="3"/>
  <c r="I642" i="3"/>
  <c r="J642" i="3"/>
  <c r="K642" i="3"/>
  <c r="L642" i="3"/>
  <c r="J643" i="3"/>
  <c r="K643" i="3"/>
  <c r="L643" i="3"/>
  <c r="J644" i="3"/>
  <c r="K644" i="3"/>
  <c r="L644" i="3"/>
  <c r="J645" i="3"/>
  <c r="K645" i="3"/>
  <c r="L645" i="3"/>
  <c r="I646" i="3"/>
  <c r="J646" i="3"/>
  <c r="K646" i="3"/>
  <c r="L646" i="3"/>
  <c r="I647" i="3"/>
  <c r="J647" i="3"/>
  <c r="K647" i="3"/>
  <c r="L647" i="3"/>
  <c r="I648" i="3"/>
  <c r="J648" i="3"/>
  <c r="K648" i="3"/>
  <c r="L648" i="3"/>
  <c r="I649" i="3"/>
  <c r="J649" i="3"/>
  <c r="K649" i="3"/>
  <c r="L649" i="3"/>
  <c r="J650" i="3"/>
  <c r="K650" i="3"/>
  <c r="L650" i="3"/>
  <c r="I651" i="3"/>
  <c r="J651" i="3"/>
  <c r="K651" i="3"/>
  <c r="L651" i="3"/>
  <c r="I652" i="3"/>
  <c r="J652" i="3"/>
  <c r="K652" i="3"/>
  <c r="L652" i="3"/>
  <c r="I653" i="3"/>
  <c r="J653" i="3"/>
  <c r="K653" i="3"/>
  <c r="L653" i="3"/>
  <c r="J654" i="3"/>
  <c r="K654" i="3"/>
  <c r="L654" i="3"/>
  <c r="J655" i="3"/>
  <c r="K655" i="3"/>
  <c r="L655" i="3"/>
  <c r="I656" i="3"/>
  <c r="J656" i="3"/>
  <c r="K656" i="3"/>
  <c r="L656" i="3"/>
  <c r="I657" i="3"/>
  <c r="J657" i="3"/>
  <c r="K657" i="3"/>
  <c r="L657" i="3"/>
  <c r="J658" i="3"/>
  <c r="K658" i="3"/>
  <c r="L658" i="3"/>
  <c r="J659" i="3"/>
  <c r="K659" i="3"/>
  <c r="L659" i="3"/>
  <c r="J660" i="3"/>
  <c r="K660" i="3"/>
  <c r="L660" i="3"/>
  <c r="I661" i="3"/>
  <c r="J661" i="3"/>
  <c r="K661" i="3"/>
  <c r="L661" i="3"/>
  <c r="I662" i="3"/>
  <c r="J662" i="3"/>
  <c r="K662" i="3"/>
  <c r="L662" i="3"/>
  <c r="I663" i="3"/>
  <c r="J663" i="3"/>
  <c r="K663" i="3"/>
  <c r="L663" i="3"/>
  <c r="J664" i="3"/>
  <c r="K664" i="3"/>
  <c r="L664" i="3"/>
  <c r="J665" i="3"/>
  <c r="K665" i="3"/>
  <c r="L665" i="3"/>
  <c r="J666" i="3"/>
  <c r="K666" i="3"/>
  <c r="L666" i="3"/>
  <c r="I667" i="3"/>
  <c r="J667" i="3"/>
  <c r="K667" i="3"/>
  <c r="L667" i="3"/>
  <c r="I668" i="3"/>
  <c r="J668" i="3"/>
  <c r="K668" i="3"/>
  <c r="L668" i="3"/>
  <c r="I669" i="3"/>
  <c r="J669" i="3"/>
  <c r="K669" i="3"/>
  <c r="L669" i="3"/>
  <c r="I670" i="3"/>
  <c r="J670" i="3"/>
  <c r="K670" i="3"/>
  <c r="L670" i="3"/>
  <c r="I671" i="3"/>
  <c r="J671" i="3"/>
  <c r="K671" i="3"/>
  <c r="L671" i="3"/>
  <c r="I672" i="3"/>
  <c r="J672" i="3"/>
  <c r="K672" i="3"/>
  <c r="L672" i="3"/>
  <c r="I673" i="3"/>
  <c r="J673" i="3"/>
  <c r="K673" i="3"/>
  <c r="L673" i="3"/>
  <c r="I674" i="3"/>
  <c r="J674" i="3"/>
  <c r="K674" i="3"/>
  <c r="L674" i="3"/>
  <c r="I675" i="3"/>
  <c r="J675" i="3"/>
  <c r="K675" i="3"/>
  <c r="L675" i="3"/>
  <c r="I676" i="3"/>
  <c r="J676" i="3"/>
  <c r="K676" i="3"/>
  <c r="L676" i="3"/>
  <c r="I677" i="3"/>
  <c r="J677" i="3"/>
  <c r="K677" i="3"/>
  <c r="L677" i="3"/>
  <c r="I678" i="3"/>
  <c r="J678" i="3"/>
  <c r="K678" i="3"/>
  <c r="L678" i="3"/>
  <c r="J679" i="3"/>
  <c r="K679" i="3"/>
  <c r="L679" i="3"/>
  <c r="J680" i="3"/>
  <c r="K680" i="3"/>
  <c r="L680" i="3"/>
  <c r="J681" i="3"/>
  <c r="K681" i="3"/>
  <c r="L681" i="3"/>
  <c r="I682" i="3"/>
  <c r="J682" i="3"/>
  <c r="K682" i="3"/>
  <c r="L682" i="3"/>
  <c r="J683" i="3"/>
  <c r="K683" i="3"/>
  <c r="L683" i="3"/>
  <c r="I684" i="3"/>
  <c r="J684" i="3"/>
  <c r="K684" i="3"/>
  <c r="L684" i="3"/>
  <c r="J685" i="3"/>
  <c r="K685" i="3"/>
  <c r="L685" i="3"/>
  <c r="I686" i="3"/>
  <c r="J686" i="3"/>
  <c r="K686" i="3"/>
  <c r="L686" i="3"/>
  <c r="J687" i="3"/>
  <c r="K687" i="3"/>
  <c r="L687" i="3"/>
  <c r="I688" i="3"/>
  <c r="J688" i="3"/>
  <c r="K688" i="3"/>
  <c r="L688" i="3"/>
  <c r="J689" i="3"/>
  <c r="K689" i="3"/>
  <c r="L689" i="3"/>
  <c r="J690" i="3"/>
  <c r="K690" i="3"/>
  <c r="L690" i="3"/>
  <c r="J691" i="3"/>
  <c r="K691" i="3"/>
  <c r="L691" i="3"/>
  <c r="J692" i="3"/>
  <c r="K692" i="3"/>
  <c r="L692" i="3"/>
  <c r="J693" i="3"/>
  <c r="K693" i="3"/>
  <c r="L693" i="3"/>
  <c r="J694" i="3"/>
  <c r="K694" i="3"/>
  <c r="L694" i="3"/>
  <c r="I695" i="3"/>
  <c r="J695" i="3"/>
  <c r="K695" i="3"/>
  <c r="L695" i="3"/>
  <c r="I696" i="3"/>
  <c r="J696" i="3"/>
  <c r="K696" i="3"/>
  <c r="L696" i="3"/>
  <c r="I697" i="3"/>
  <c r="J697" i="3"/>
  <c r="K697" i="3"/>
  <c r="L697" i="3"/>
  <c r="I698" i="3"/>
  <c r="J698" i="3"/>
  <c r="K698" i="3"/>
  <c r="L698" i="3"/>
  <c r="I699" i="3"/>
  <c r="J699" i="3"/>
  <c r="K699" i="3"/>
  <c r="L699" i="3"/>
  <c r="J700" i="3"/>
  <c r="K700" i="3"/>
  <c r="L700" i="3"/>
  <c r="I701" i="3"/>
  <c r="J701" i="3"/>
  <c r="L701" i="3"/>
  <c r="I702" i="3"/>
  <c r="J702" i="3"/>
  <c r="K702" i="3"/>
  <c r="L702" i="3"/>
  <c r="I703" i="3"/>
  <c r="J703" i="3"/>
  <c r="K703" i="3"/>
  <c r="L703" i="3"/>
  <c r="J704" i="3"/>
  <c r="K704" i="3"/>
  <c r="L704" i="3"/>
  <c r="J705" i="3"/>
  <c r="K705" i="3"/>
  <c r="L705" i="3"/>
  <c r="I706" i="3"/>
  <c r="J706" i="3"/>
  <c r="K706" i="3"/>
  <c r="L706" i="3"/>
  <c r="I707" i="3"/>
  <c r="J707" i="3"/>
  <c r="K707" i="3"/>
  <c r="L707" i="3"/>
  <c r="I708" i="3"/>
  <c r="J708" i="3"/>
  <c r="K708" i="3"/>
  <c r="L708" i="3"/>
  <c r="I709" i="3"/>
  <c r="J709" i="3"/>
  <c r="K709" i="3"/>
  <c r="L709" i="3"/>
  <c r="J710" i="3"/>
  <c r="K710" i="3"/>
  <c r="L710" i="3"/>
  <c r="J711" i="3"/>
  <c r="K711" i="3"/>
  <c r="L711" i="3"/>
  <c r="J712" i="3"/>
  <c r="K712" i="3"/>
  <c r="L712" i="3"/>
  <c r="I713" i="3"/>
  <c r="J713" i="3"/>
  <c r="K713" i="3"/>
  <c r="L713" i="3"/>
  <c r="J714" i="3"/>
  <c r="K714" i="3"/>
  <c r="L714" i="3"/>
  <c r="J715" i="3"/>
  <c r="K715" i="3"/>
  <c r="L715" i="3"/>
  <c r="I716" i="3"/>
  <c r="J716" i="3"/>
  <c r="L716" i="3"/>
  <c r="J717" i="3"/>
  <c r="K717" i="3"/>
  <c r="L717" i="3"/>
  <c r="I718" i="3"/>
  <c r="J718" i="3"/>
  <c r="L718" i="3"/>
  <c r="J719" i="3"/>
  <c r="K719" i="3"/>
  <c r="L719" i="3"/>
  <c r="J720" i="3"/>
  <c r="K720" i="3"/>
  <c r="L720" i="3"/>
  <c r="J721" i="3"/>
  <c r="K721" i="3"/>
  <c r="L721" i="3"/>
  <c r="J722" i="3"/>
  <c r="K722" i="3"/>
  <c r="L722" i="3"/>
  <c r="J723" i="3"/>
  <c r="K723" i="3"/>
  <c r="L723" i="3"/>
  <c r="I724" i="3"/>
  <c r="J724" i="3"/>
  <c r="K724" i="3"/>
  <c r="L724" i="3"/>
  <c r="I725" i="3"/>
  <c r="J725" i="3"/>
  <c r="K725" i="3"/>
  <c r="L725" i="3"/>
  <c r="J726" i="3"/>
  <c r="K726" i="3"/>
  <c r="L726" i="3"/>
  <c r="J727" i="3"/>
  <c r="K727" i="3"/>
  <c r="L727" i="3"/>
  <c r="J728" i="3"/>
  <c r="K728" i="3"/>
  <c r="L728" i="3"/>
  <c r="I729" i="3"/>
  <c r="J729" i="3"/>
  <c r="K729" i="3"/>
  <c r="L729" i="3"/>
  <c r="I730" i="3"/>
  <c r="J730" i="3"/>
  <c r="K730" i="3"/>
  <c r="L730" i="3"/>
  <c r="I731" i="3"/>
  <c r="J731" i="3"/>
  <c r="K731" i="3"/>
  <c r="L731" i="3"/>
  <c r="I732" i="3"/>
  <c r="J732" i="3"/>
  <c r="K732" i="3"/>
  <c r="L732" i="3"/>
  <c r="J733" i="3"/>
  <c r="K733" i="3"/>
  <c r="L733" i="3"/>
  <c r="J734" i="3"/>
  <c r="K734" i="3"/>
  <c r="L734" i="3"/>
  <c r="J735" i="3"/>
  <c r="K735" i="3"/>
  <c r="L735" i="3"/>
  <c r="J736" i="3"/>
  <c r="K736" i="3"/>
  <c r="L736" i="3"/>
  <c r="J737" i="3"/>
  <c r="K737" i="3"/>
  <c r="L737" i="3"/>
  <c r="J738" i="3"/>
  <c r="K738" i="3"/>
  <c r="L738" i="3"/>
  <c r="I739" i="3"/>
  <c r="J739" i="3"/>
  <c r="K739" i="3"/>
  <c r="L739" i="3"/>
  <c r="J740" i="3"/>
  <c r="K740" i="3"/>
  <c r="L740" i="3"/>
  <c r="J741" i="3"/>
  <c r="K741" i="3"/>
  <c r="L741" i="3"/>
  <c r="J742" i="3"/>
  <c r="K742" i="3"/>
  <c r="L742" i="3"/>
  <c r="J743" i="3"/>
  <c r="K743" i="3"/>
  <c r="L743" i="3"/>
  <c r="J744" i="3"/>
  <c r="K744" i="3"/>
  <c r="L744" i="3"/>
  <c r="J745" i="3"/>
  <c r="K745" i="3"/>
  <c r="L745" i="3"/>
  <c r="J746" i="3"/>
  <c r="K746" i="3"/>
  <c r="L746" i="3"/>
  <c r="J747" i="3"/>
  <c r="K747" i="3"/>
  <c r="L747" i="3"/>
  <c r="J748" i="3"/>
  <c r="K748" i="3"/>
  <c r="L748" i="3"/>
  <c r="J749" i="3"/>
  <c r="K749" i="3"/>
  <c r="L749" i="3"/>
  <c r="J750" i="3"/>
  <c r="K750" i="3"/>
  <c r="L750" i="3"/>
  <c r="J751" i="3"/>
  <c r="K751" i="3"/>
  <c r="L751" i="3"/>
  <c r="J752" i="3"/>
  <c r="K752" i="3"/>
  <c r="L752" i="3"/>
  <c r="I753" i="3"/>
  <c r="J753" i="3"/>
  <c r="K753" i="3"/>
  <c r="L753" i="3"/>
  <c r="I754" i="3"/>
  <c r="J754" i="3"/>
  <c r="K754" i="3"/>
  <c r="L754" i="3"/>
  <c r="I755" i="3"/>
  <c r="J755" i="3"/>
  <c r="K755" i="3"/>
  <c r="L755" i="3"/>
  <c r="I756" i="3"/>
  <c r="J756" i="3"/>
  <c r="K756" i="3"/>
  <c r="L756" i="3"/>
  <c r="J757" i="3"/>
  <c r="K757" i="3"/>
  <c r="L757" i="3"/>
  <c r="J758" i="3"/>
  <c r="K758" i="3"/>
  <c r="L758" i="3"/>
  <c r="J759" i="3"/>
  <c r="K759" i="3"/>
  <c r="L759" i="3"/>
  <c r="J760" i="3"/>
  <c r="K760" i="3"/>
  <c r="L760" i="3"/>
  <c r="J761" i="3"/>
  <c r="K761" i="3"/>
  <c r="L761" i="3"/>
  <c r="J762" i="3"/>
  <c r="K762" i="3"/>
  <c r="L762" i="3"/>
  <c r="J763" i="3"/>
  <c r="K763" i="3"/>
  <c r="L763" i="3"/>
  <c r="J764" i="3"/>
  <c r="K764" i="3"/>
  <c r="L764" i="3"/>
  <c r="J765" i="3"/>
  <c r="K765" i="3"/>
  <c r="L765" i="3"/>
  <c r="J766" i="3"/>
  <c r="K766" i="3"/>
  <c r="L766" i="3"/>
  <c r="J767" i="3"/>
  <c r="K767" i="3"/>
  <c r="L767" i="3"/>
  <c r="J768" i="3"/>
  <c r="K768" i="3"/>
  <c r="L768" i="3"/>
  <c r="J769" i="3"/>
  <c r="K769" i="3"/>
  <c r="L769" i="3"/>
  <c r="J770" i="3"/>
  <c r="K770" i="3"/>
  <c r="L770" i="3"/>
  <c r="J771" i="3"/>
  <c r="K771" i="3"/>
  <c r="L771" i="3"/>
  <c r="I772" i="3"/>
  <c r="J772" i="3"/>
  <c r="K772" i="3"/>
  <c r="L772" i="3"/>
  <c r="L7" i="3"/>
  <c r="K7" i="3"/>
  <c r="J7" i="3"/>
  <c r="I7" i="3"/>
  <c r="G773" i="3"/>
  <c r="G775" i="3" s="1"/>
  <c r="G777" i="3" s="1"/>
  <c r="H773" i="3"/>
  <c r="H775" i="3" s="1"/>
  <c r="H777" i="3" s="1"/>
  <c r="F773" i="3"/>
  <c r="F775" i="3" s="1"/>
  <c r="F777" i="3" s="1"/>
</calcChain>
</file>

<file path=xl/sharedStrings.xml><?xml version="1.0" encoding="utf-8"?>
<sst xmlns="http://schemas.openxmlformats.org/spreadsheetml/2006/main" count="7702" uniqueCount="548">
  <si>
    <t/>
  </si>
  <si>
    <t>АДМИНИСТРАЦИЯ ГОРОДА ТРОИЦКА</t>
  </si>
  <si>
    <t>397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</si>
  <si>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</si>
  <si>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</si>
  <si>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</si>
  <si>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</si>
  <si>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государственной власти субъектов Российской Федерации  и органов местного самоуправления</t>
  </si>
  <si>
    <t>0020000</t>
  </si>
  <si>
    <t>Глава муниципального образования</t>
  </si>
  <si>
    <t>0020300</t>
  </si>
  <si>
    <t>Выполнение функций органами местного самоуправления</t>
  </si>
  <si>
    <t>500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</si>
  <si>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</si>
  <si>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</si>
  <si>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</si>
  <si>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0020400</t>
  </si>
  <si>
    <t>Председатель представительного органа муниципального образования</t>
  </si>
  <si>
    <t>0021100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</si>
  <si>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</si>
  <si>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</si>
  <si>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0020458</t>
  </si>
  <si>
    <t>Уплата налога на имущество организаций, земельного и транспортного налогов</t>
  </si>
  <si>
    <t>0028900</t>
  </si>
  <si>
    <t>Судебная система</t>
  </si>
  <si>
    <t>0105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</si>
  <si>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</si>
  <si>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</si>
  <si>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</si>
  <si>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</si>
  <si>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</si>
  <si>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</si>
  <si>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Руководитель контрольно-счетной палаты муниципального образования и его заместители</t>
  </si>
  <si>
    <t>0022500</t>
  </si>
  <si>
    <t>Резервные фонды</t>
  </si>
  <si>
    <t>0111</t>
  </si>
  <si>
    <t>0700000</t>
  </si>
  <si>
    <t>Резервные фонды местных администраций</t>
  </si>
  <si>
    <t>0700500</t>
  </si>
  <si>
    <t>Прочие расходы</t>
  </si>
  <si>
    <t>013</t>
  </si>
  <si>
    <t>Другие общегосударственные вопросы</t>
  </si>
  <si>
    <t>0113</t>
  </si>
  <si>
    <t>0020497</t>
  </si>
  <si>
    <t>Реализация государственных функций, связанных с общегосударственным управлением</t>
  </si>
  <si>
    <t>0920000</t>
  </si>
  <si>
    <t>Выполнение других обязательств государства</t>
  </si>
  <si>
    <t>0920300</t>
  </si>
  <si>
    <t>Учреждения культуры и мероприятия в сфере культуры и кинематографии</t>
  </si>
  <si>
    <t>4400000</t>
  </si>
  <si>
    <t>Предоставление субсидий бюджетным учреждениям</t>
  </si>
  <si>
    <t>4408200</t>
  </si>
  <si>
    <t>Субсидии бюджетным учреждениям на финансовое обеспечение муниципального задания на оказание муниципальных услуг (выполнения работ)</t>
  </si>
  <si>
    <t>4408210</t>
  </si>
  <si>
    <t>611</t>
  </si>
  <si>
    <t>Обеспечение деятельности подведомственных учреждений</t>
  </si>
  <si>
    <t>4409900</t>
  </si>
  <si>
    <t>Выполнение функций казенными учреждениями</t>
  </si>
  <si>
    <t>001</t>
  </si>
  <si>
    <t>Целевые программы муниципальных образований</t>
  </si>
  <si>
    <t>7950000</t>
  </si>
  <si>
    <t>7950042</t>
  </si>
  <si>
    <t>7950053</t>
  </si>
  <si>
    <t>Субсидии бюджетным учреждениям на иные цели</t>
  </si>
  <si>
    <t>612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</si>
  <si>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</si>
  <si>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7950054</t>
  </si>
  <si>
    <t>621</t>
  </si>
  <si>
    <t>7950063</t>
  </si>
  <si>
    <t>Субсидии автономным учреждениям на иные цели</t>
  </si>
  <si>
    <t>622</t>
  </si>
  <si>
    <t>7950067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</si>
  <si>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</si>
  <si>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</si>
  <si>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</si>
  <si>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</si>
  <si>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Государственная регистрация актов гражданского состояния</t>
  </si>
  <si>
    <t>0013800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</si>
  <si>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</si>
  <si>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</si>
  <si>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предупреждению и ликвидации последствий чрезвычайных ситуаций и стихийных бедствий</t>
  </si>
  <si>
    <t>2180000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</si>
  <si>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</si>
  <si>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2180100</t>
  </si>
  <si>
    <t>Функционирование органов в сфере национальной безопасности, правоохранительной деятельности и обороны</t>
  </si>
  <si>
    <t>014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</si>
  <si>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</si>
  <si>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</si>
  <si>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2478900</t>
  </si>
  <si>
    <t>Обеспечение деятельности (оказание услуг) подведомственных казенных учреждений</t>
  </si>
  <si>
    <t>2479900</t>
  </si>
  <si>
    <t>Поисковые и аварийно-спасательные учреждения</t>
  </si>
  <si>
    <t>3020000</t>
  </si>
  <si>
    <t>3029900</t>
  </si>
  <si>
    <t>7950007</t>
  </si>
  <si>
    <t>Другие вопросы в области национальной безопасности и правоохранительной деятельности</t>
  </si>
  <si>
    <t>0314</t>
  </si>
  <si>
    <t>Региональные целевые программы</t>
  </si>
  <si>
    <t>5220000</t>
  </si>
  <si>
    <t>Областная целевая программа"Допризвывная подготовка молодёжи в Челябинской области"</t>
  </si>
  <si>
    <t>5223700</t>
  </si>
  <si>
    <t>НАЦИОНАЛЬНАЯ ЭКОНОМИКА</t>
  </si>
  <si>
    <t>0400</t>
  </si>
  <si>
    <t>Общеэкономические вопросы</t>
  </si>
  <si>
    <t>0401</t>
  </si>
  <si>
    <t>0020499</t>
  </si>
  <si>
    <t>Сельское хозяйство и рыболовство</t>
  </si>
  <si>
    <t>0405</t>
  </si>
  <si>
    <t>0020498</t>
  </si>
  <si>
    <t>Другие вопросы в области национальной экономики</t>
  </si>
  <si>
    <t>0412</t>
  </si>
  <si>
    <t>0928200</t>
  </si>
  <si>
    <t>0928210</t>
  </si>
  <si>
    <t>0928220</t>
  </si>
  <si>
    <t>0929900</t>
  </si>
  <si>
    <t>Малое и среднее предпринимательство</t>
  </si>
  <si>
    <t>3450000</t>
  </si>
  <si>
    <t>Субсидии на государственную поддержку малого и среднего предпринимательства, включая крестьянские (фермерские) хозяйства</t>
  </si>
  <si>
    <t>3450100</t>
  </si>
  <si>
    <t>Субсидии юридическим лицам</t>
  </si>
  <si>
    <t>006</t>
  </si>
  <si>
    <t>7950044</t>
  </si>
  <si>
    <t>Программа  "Доступное и комфортное жильё - гражданам России" в г. Троицке</t>
  </si>
  <si>
    <t>7950300</t>
  </si>
  <si>
    <t>7950305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</si>
  <si>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</si>
  <si>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</si>
  <si>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</si>
  <si>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</si>
  <si>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ОБРАЗОВАНИЕ</t>
  </si>
  <si>
    <t>0700</t>
  </si>
  <si>
    <t>Другие вопросы в области образования</t>
  </si>
  <si>
    <t>0709</t>
  </si>
  <si>
    <t>Мероприятия в сфере образования</t>
  </si>
  <si>
    <t>7950031</t>
  </si>
  <si>
    <t>022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</si>
  <si>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</si>
  <si>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</si>
  <si>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</si>
  <si>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</si>
  <si>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ЗДРАВООХРАНЕНИЕ</t>
  </si>
  <si>
    <t>0900</t>
  </si>
  <si>
    <t>Стационарная медицинская помощь</t>
  </si>
  <si>
    <t>0901</t>
  </si>
  <si>
    <t>Больницы, клиники, госпитали, медико-санитарные части</t>
  </si>
  <si>
    <t>4700000</t>
  </si>
  <si>
    <t>4709900</t>
  </si>
  <si>
    <t>Амбулаторная помощь</t>
  </si>
  <si>
    <t>0902</t>
  </si>
  <si>
    <t>Поликлиники, амбулатории, диагностические центры</t>
  </si>
  <si>
    <t>4710000</t>
  </si>
  <si>
    <t>4719900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</si>
  <si>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</si>
  <si>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</si>
  <si>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</si>
  <si>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</si>
  <si>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Другие вопросы в области здравоохранения</t>
  </si>
  <si>
    <t>0909</t>
  </si>
  <si>
    <t>Учреждения, обеспечивающие предоставление услуг в сфере здравоохранения</t>
  </si>
  <si>
    <t>4690000</t>
  </si>
  <si>
    <t>4699900</t>
  </si>
  <si>
    <t>СОЦИАЛЬНАЯ ПОЛИТИКА</t>
  </si>
  <si>
    <t>1000</t>
  </si>
  <si>
    <t>Социальное обеспечение населения</t>
  </si>
  <si>
    <t>1003</t>
  </si>
  <si>
    <t>Реализация государственных функций в области социальной политики</t>
  </si>
  <si>
    <t>5140000</t>
  </si>
  <si>
    <t>Мероприятия в области социальной политики</t>
  </si>
  <si>
    <t>5140100</t>
  </si>
  <si>
    <t>Социальные выплаты</t>
  </si>
  <si>
    <t>005</t>
  </si>
  <si>
    <t>Другие вопросы в области социальной политики</t>
  </si>
  <si>
    <t>1006</t>
  </si>
  <si>
    <t>Областная целивая программа "Снижение административных барьеров, оптимизация и повышение качества  предоставления государственных и муниципальных услуг в том числе на базе МФЦ предост.госуд.и мун.услуг в Чел.обл. на 2012-2013 годы"</t>
  </si>
  <si>
    <t>5224200</t>
  </si>
  <si>
    <t>5224263</t>
  </si>
  <si>
    <t>КОНТРОЛЬНО - СЧЕТНАЯ ПАЛАТА ГОРОДА ТРОИЦКА</t>
  </si>
  <si>
    <t>398</t>
  </si>
  <si>
    <t>УПРАВЛЕНИЕ МУНИЦИПАЛЬНОЙ СОБСТВЕННОСТИ АДМИНИСТРАЦИИ ГОРОДА</t>
  </si>
  <si>
    <t>399</t>
  </si>
  <si>
    <t>7950038</t>
  </si>
  <si>
    <t>Мероприятия в области здравоохранения, спорта и физической культуры, туризма</t>
  </si>
  <si>
    <t>7950059</t>
  </si>
  <si>
    <t>079</t>
  </si>
  <si>
    <t>Охрана семьи и детства</t>
  </si>
  <si>
    <t>1004</t>
  </si>
  <si>
    <t>Социальная помощь</t>
  </si>
  <si>
    <t>5050000</t>
  </si>
  <si>
    <t>Федеральный закон от 21 декабря 1996 года № 159-ФЗ "О дополнительных гарантиях по социальной поддержке детей-сирот и детей, оставшихся без попечения родителей"</t>
  </si>
  <si>
    <t>5052100</t>
  </si>
  <si>
    <t>5052102</t>
  </si>
  <si>
    <t>ФИНАНСОВОЕ УПРАВЛЕНИЕ АДМИНИСТРАЦИИ ГОРОДА</t>
  </si>
  <si>
    <t>400</t>
  </si>
  <si>
    <t>0020460</t>
  </si>
  <si>
    <t>СОБРАНИЕ ДЕПУТАТОВ ГОРОДА ТРОИЦКА</t>
  </si>
  <si>
    <t>404</t>
  </si>
  <si>
    <t>Депутаты представительного органа муниципального образования</t>
  </si>
  <si>
    <t>0021200</t>
  </si>
  <si>
    <t>УПРАВЛЕНИЕ ЖКХ, ЭКОЛОГИИ, БЛАГОУСТРОЙСТВА, ТРАНСПОРТА И СВЯЗИ АДМИНИСТРАЦИИ ГОРОДА ТРОИЦКА</t>
  </si>
  <si>
    <t>406</t>
  </si>
  <si>
    <t>7950002</t>
  </si>
  <si>
    <t>7950066</t>
  </si>
  <si>
    <t>Резервные фонды исполнительных органов государственной власти субъектов Российской Федерации</t>
  </si>
  <si>
    <t>0700400</t>
  </si>
  <si>
    <t>Транспорт</t>
  </si>
  <si>
    <t>0408</t>
  </si>
  <si>
    <t>Автомобильный транспорт</t>
  </si>
  <si>
    <t>3030000</t>
  </si>
  <si>
    <t>Отдельные мероприятия в области автомобильного транспорта</t>
  </si>
  <si>
    <t>3030200</t>
  </si>
  <si>
    <t>3030210</t>
  </si>
  <si>
    <t>Межбюджетные трансферты</t>
  </si>
  <si>
    <t>5210000</t>
  </si>
  <si>
    <t>Cубсидии местным бюджетам для софинансирования расходных обязательств, возникающих при выполнении  полномочий органов местного самоуправления по вопросам местного значения</t>
  </si>
  <si>
    <t>5210100</t>
  </si>
  <si>
    <t>5210172</t>
  </si>
  <si>
    <t>Дорожное хозяйство (дорожные фонды)</t>
  </si>
  <si>
    <t>0409</t>
  </si>
  <si>
    <t>Дорожное хозяйство</t>
  </si>
  <si>
    <t>3150000</t>
  </si>
  <si>
    <t>Субсидии местным бюджетам на содержание и ремонт автомобильных дорог общего пользования местного значения</t>
  </si>
  <si>
    <t>3150600</t>
  </si>
  <si>
    <t>Благоустройство</t>
  </si>
  <si>
    <t>6000000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</si>
  <si>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</si>
  <si>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</si>
  <si>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7950035</t>
  </si>
  <si>
    <t>7950037</t>
  </si>
  <si>
    <t>7950049</t>
  </si>
  <si>
    <t>Жилищное хозяйство</t>
  </si>
  <si>
    <t>0501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</si>
  <si>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</si>
  <si>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0980000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</si>
  <si>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Фонда содействия реформированию жилищно-коммунального хозяйства</t>
  </si>
  <si>
    <t>0980100</t>
  </si>
  <si>
    <t>0980101</t>
  </si>
  <si>
    <t>Обеспечение мероприятий по капитальному ремонту многоквартирных домов и переселению граждан из аварийного жилищного фонда за счет бюджетов</t>
  </si>
  <si>
    <t>0980200</t>
  </si>
  <si>
    <t>0980201</t>
  </si>
  <si>
    <t>7950303</t>
  </si>
  <si>
    <t>Коммунальное хозяйство</t>
  </si>
  <si>
    <t>0502</t>
  </si>
  <si>
    <t>Развитие инфраструктуры</t>
  </si>
  <si>
    <t>3510000</t>
  </si>
  <si>
    <t>Мероприятия в области коммунального хозяйства</t>
  </si>
  <si>
    <t>3510500</t>
  </si>
  <si>
    <t>Областная целевая программа повышения энергетической эффективности экономики Челябинской области и сокращения энергетических издержек в бюджетном секторе</t>
  </si>
  <si>
    <t>5223500</t>
  </si>
  <si>
    <t>7950304</t>
  </si>
  <si>
    <t>0503</t>
  </si>
  <si>
    <t>Уличное освещение</t>
  </si>
  <si>
    <t>6000100</t>
  </si>
  <si>
    <t>Озеленение</t>
  </si>
  <si>
    <t>6000300</t>
  </si>
  <si>
    <t>Организация и содержание мест захоронения</t>
  </si>
  <si>
    <t>6000400</t>
  </si>
  <si>
    <t>Прочие мероприятия по благоустройству городских округов и поселений</t>
  </si>
  <si>
    <t>6000500</t>
  </si>
  <si>
    <t>7950008</t>
  </si>
  <si>
    <t>ОХРАНА ОКРУЖАЮЩЕЙ СРЕДЫ</t>
  </si>
  <si>
    <t>0600</t>
  </si>
  <si>
    <t>Другие вопросы в области охраны окружающей среды</t>
  </si>
  <si>
    <t>0605</t>
  </si>
  <si>
    <t>0020478</t>
  </si>
  <si>
    <t>Федеральные целевые программы</t>
  </si>
  <si>
    <t>1000000</t>
  </si>
  <si>
    <t>Федеральная целевая программа "Жилище" на 2011 - 2015 годы</t>
  </si>
  <si>
    <t>1008800</t>
  </si>
  <si>
    <t>1008820</t>
  </si>
  <si>
    <t>Областная целевая программа  "Доступное и комфортное жилье-гражданам России" в Челябинской области на 2011-2015 годы</t>
  </si>
  <si>
    <t>5221900</t>
  </si>
  <si>
    <t>7950301</t>
  </si>
  <si>
    <t>7950302</t>
  </si>
  <si>
    <t>Управление здравоохранения администрации города Троицка</t>
  </si>
  <si>
    <t>410</t>
  </si>
  <si>
    <t>4708200</t>
  </si>
  <si>
    <t>4708210</t>
  </si>
  <si>
    <t>5220059</t>
  </si>
  <si>
    <t>4719935</t>
  </si>
  <si>
    <t>Иные безвозмездные и безвозвратные перечисления</t>
  </si>
  <si>
    <t>5200000</t>
  </si>
  <si>
    <t>Денежные выплаты медицинскому персоналу фельдшерско-акушерских пунктов, врачам, фельдшерам и медицинским сестрам "Скорой медицинской помощи"</t>
  </si>
  <si>
    <t>5201800</t>
  </si>
  <si>
    <t>5201821</t>
  </si>
  <si>
    <t>0020435</t>
  </si>
  <si>
    <t>Реализация программ модернизации здравоохранения субъектов РФ в части укрепления материально-технической базы медицинских учреждений</t>
  </si>
  <si>
    <t>0960000</t>
  </si>
  <si>
    <t>0960100</t>
  </si>
  <si>
    <t>0960159</t>
  </si>
  <si>
    <t>4699935</t>
  </si>
  <si>
    <t>7950040</t>
  </si>
  <si>
    <t>7950065</t>
  </si>
  <si>
    <t>УПРАВЛЕНИЕ СОЦИАЛЬНОЙ ЗАЩИТЫ НАСЕЛЕНИЯ АДМИНИСТРАЦИИ ГОРОДА ТРОИЦКА</t>
  </si>
  <si>
    <t>412</t>
  </si>
  <si>
    <t>Общее образование</t>
  </si>
  <si>
    <t>0702</t>
  </si>
  <si>
    <t>Детские дома</t>
  </si>
  <si>
    <t>4240000</t>
  </si>
  <si>
    <t>4249900</t>
  </si>
  <si>
    <t>4249970</t>
  </si>
  <si>
    <t>4249975</t>
  </si>
  <si>
    <t>Пенсионное обеспечение</t>
  </si>
  <si>
    <t>1001</t>
  </si>
  <si>
    <t>Доплаты к пенсиям, дополнительное пенсионное обеспечение</t>
  </si>
  <si>
    <t>4910000</t>
  </si>
  <si>
    <t>Доплаты к пенсиям государственных служащих субъектов Российской Федерации и муниципальных служащих</t>
  </si>
  <si>
    <t>4910100</t>
  </si>
  <si>
    <t>Социальное обслуживание населения</t>
  </si>
  <si>
    <t>1002</t>
  </si>
  <si>
    <t>Учреждения социального обслуживания населения</t>
  </si>
  <si>
    <t>5080000</t>
  </si>
  <si>
    <t>5088200</t>
  </si>
  <si>
    <t>5088210</t>
  </si>
  <si>
    <t>5088220</t>
  </si>
  <si>
    <t>5089900</t>
  </si>
  <si>
    <t>5089980</t>
  </si>
  <si>
    <t>Закон Российской Федерации от 9 июня 1993 года N 5142-I "О донорстве крови и ее компонентов"</t>
  </si>
  <si>
    <t>5052900</t>
  </si>
  <si>
    <t>5052901</t>
  </si>
  <si>
    <t>5053300</t>
  </si>
  <si>
    <t>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</si>
  <si>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5054500</t>
  </si>
  <si>
    <t>Оплата жилищно-коммунальных услуг отдельным категориям граждан</t>
  </si>
  <si>
    <t>5054600</t>
  </si>
  <si>
    <t>Предоставление гражданам субсидий на оплату жилого помещения и коммунальных услуг</t>
  </si>
  <si>
    <t>5054800</t>
  </si>
  <si>
    <t>Реализация мер социальной поддержки отдельных категорий граждан</t>
  </si>
  <si>
    <t>5055500</t>
  </si>
  <si>
    <t>5055510</t>
  </si>
  <si>
    <t>5055522</t>
  </si>
  <si>
    <t>5055523</t>
  </si>
  <si>
    <t>5055524</t>
  </si>
  <si>
    <t>5055525</t>
  </si>
  <si>
    <t>5055532</t>
  </si>
  <si>
    <t>5055533</t>
  </si>
  <si>
    <t>5055534</t>
  </si>
  <si>
    <t>5055535</t>
  </si>
  <si>
    <t>5055542</t>
  </si>
  <si>
    <t>5055543</t>
  </si>
  <si>
    <t>5055544</t>
  </si>
  <si>
    <t>5055545</t>
  </si>
  <si>
    <t>5055551</t>
  </si>
  <si>
    <t>5055552</t>
  </si>
  <si>
    <t>5055553</t>
  </si>
  <si>
    <t>5055570</t>
  </si>
  <si>
    <t>5055580</t>
  </si>
  <si>
    <t>5055590</t>
  </si>
  <si>
    <t>7950001</t>
  </si>
  <si>
    <t>068</t>
  </si>
  <si>
    <t>7950010</t>
  </si>
  <si>
    <t>7950016</t>
  </si>
  <si>
    <t>7950023</t>
  </si>
  <si>
    <t>7950060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</si>
  <si>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</si>
  <si>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5053600</t>
  </si>
  <si>
    <t>5053694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</si>
  <si>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</si>
  <si>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</si>
  <si>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5201311</t>
  </si>
  <si>
    <t>5201312</t>
  </si>
  <si>
    <t>5201320</t>
  </si>
  <si>
    <t>0020434</t>
  </si>
  <si>
    <t>0020446</t>
  </si>
  <si>
    <t>0020474</t>
  </si>
  <si>
    <t>УПРАВЛЕНИЕ ОБРАЗОВАНИЯ АДМИНИСТРАЦИИ ГОРОДА ТРОИЦКА</t>
  </si>
  <si>
    <t>429</t>
  </si>
  <si>
    <t>Дошкольное образование</t>
  </si>
  <si>
    <t>0701</t>
  </si>
  <si>
    <t>Детские дошкольные учреждения</t>
  </si>
  <si>
    <t>4200000</t>
  </si>
  <si>
    <t>4208200</t>
  </si>
  <si>
    <t>4208210</t>
  </si>
  <si>
    <t>4208220</t>
  </si>
  <si>
    <t>4208900</t>
  </si>
  <si>
    <t>4209900</t>
  </si>
  <si>
    <t>4209901</t>
  </si>
  <si>
    <t>Реализация национального проекта "Образование" в Челябинской области.</t>
  </si>
  <si>
    <t>908</t>
  </si>
  <si>
    <t>4209967</t>
  </si>
  <si>
    <t>"Областная целевая программа "Поддержка и развитие дошкольного образования в Челябинской области"</t>
  </si>
  <si>
    <t>5221500</t>
  </si>
  <si>
    <t>5221520</t>
  </si>
  <si>
    <t>Расходы за счёт остатков обл. целевых межбюджетных трансфертов на 01.01.2012 года</t>
  </si>
  <si>
    <t>999</t>
  </si>
  <si>
    <t>Бюджетные инвестиции</t>
  </si>
  <si>
    <t>7950011</t>
  </si>
  <si>
    <t>003</t>
  </si>
  <si>
    <t>7950020</t>
  </si>
  <si>
    <t>7950028</t>
  </si>
  <si>
    <t>Школы - детские сады, школы начальные, неполные средние и средние</t>
  </si>
  <si>
    <t>4210000</t>
  </si>
  <si>
    <t>4218200</t>
  </si>
  <si>
    <t>4218210</t>
  </si>
  <si>
    <t>4218220</t>
  </si>
  <si>
    <t>Предоставление субсидий автономным учреждениям</t>
  </si>
  <si>
    <t>4218300</t>
  </si>
  <si>
    <t>4218310</t>
  </si>
  <si>
    <t>4218320</t>
  </si>
  <si>
    <t>4218900</t>
  </si>
  <si>
    <t>4219900</t>
  </si>
  <si>
    <t>4219901</t>
  </si>
  <si>
    <t>4219959</t>
  </si>
  <si>
    <t>4219970</t>
  </si>
  <si>
    <t>4219988</t>
  </si>
  <si>
    <t>Учреждения по внешкольной работе с детьми</t>
  </si>
  <si>
    <t>4230000</t>
  </si>
  <si>
    <t>4238200</t>
  </si>
  <si>
    <t>4238210</t>
  </si>
  <si>
    <t>4238220</t>
  </si>
  <si>
    <t>4239900</t>
  </si>
  <si>
    <t>4239901</t>
  </si>
  <si>
    <t>Специальные (коррекционные) учреждения</t>
  </si>
  <si>
    <t>4330000</t>
  </si>
  <si>
    <t>4339900</t>
  </si>
  <si>
    <t>4339901</t>
  </si>
  <si>
    <t>4339970</t>
  </si>
  <si>
    <t>4339982</t>
  </si>
  <si>
    <t>Мероприятия в области образования</t>
  </si>
  <si>
    <t>4360000</t>
  </si>
  <si>
    <t>Моденизация региональных систем общего образования (федеральные средства)</t>
  </si>
  <si>
    <t>4362100</t>
  </si>
  <si>
    <t>Ежемесячное денежное вознаграждение за классное руководство</t>
  </si>
  <si>
    <t>5200900</t>
  </si>
  <si>
    <t>5221700</t>
  </si>
  <si>
    <t>5221728</t>
  </si>
  <si>
    <t>7950056</t>
  </si>
  <si>
    <t>7950064</t>
  </si>
  <si>
    <t>Молодежная политика и оздоровление детей</t>
  </si>
  <si>
    <t>0707</t>
  </si>
  <si>
    <t>Мероприятия по проведению оздоровительной кампании детей</t>
  </si>
  <si>
    <t>4320000</t>
  </si>
  <si>
    <t>Оздоровление детей</t>
  </si>
  <si>
    <t>4320200</t>
  </si>
  <si>
    <t>4320280</t>
  </si>
  <si>
    <t>4328300</t>
  </si>
  <si>
    <t>4328310</t>
  </si>
  <si>
    <t>4328320</t>
  </si>
  <si>
    <t>4329900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</si>
  <si>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</si>
  <si>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</si>
  <si>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4528200</t>
  </si>
  <si>
    <t>4528210</t>
  </si>
  <si>
    <t>4528900</t>
  </si>
  <si>
    <t>4529900</t>
  </si>
  <si>
    <t>4529908</t>
  </si>
  <si>
    <t>7950055</t>
  </si>
  <si>
    <t>7950058</t>
  </si>
  <si>
    <t>7950061</t>
  </si>
  <si>
    <t>7950062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</si>
  <si>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</si>
  <si>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5201000</t>
  </si>
  <si>
    <t>5201041</t>
  </si>
  <si>
    <t>Управление по культуре, спорту и делам молодежи администрации города Троицка</t>
  </si>
  <si>
    <t>430</t>
  </si>
  <si>
    <t>Организационно-воспитательная работа с молодежью</t>
  </si>
  <si>
    <t>4310000</t>
  </si>
  <si>
    <t>Проведение мероприятий для детей и молодежи</t>
  </si>
  <si>
    <t>4310100</t>
  </si>
  <si>
    <t>4310139</t>
  </si>
  <si>
    <t>Областная целевая программа "Патриотическое воспитание молодых граждан Челябинской области"</t>
  </si>
  <si>
    <t>5224600</t>
  </si>
  <si>
    <t>5224631</t>
  </si>
  <si>
    <t>7950013</t>
  </si>
  <si>
    <t>7950014</t>
  </si>
  <si>
    <t>7950024</t>
  </si>
  <si>
    <t>Культура</t>
  </si>
  <si>
    <t>0801</t>
  </si>
  <si>
    <t>Мероприятия в сфере культуры и кинематографии</t>
  </si>
  <si>
    <t>4400100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</si>
  <si>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</si>
  <si>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4400200</t>
  </si>
  <si>
    <t>Подключение общедоступных библиотек Российской Федерации к сети Интернет</t>
  </si>
  <si>
    <t>4400900</t>
  </si>
  <si>
    <t>4408220</t>
  </si>
  <si>
    <t>Музеи и постоянные выставки</t>
  </si>
  <si>
    <t>4410000</t>
  </si>
  <si>
    <t>4418200</t>
  </si>
  <si>
    <t>4418210</t>
  </si>
  <si>
    <t>4418220</t>
  </si>
  <si>
    <t>4419900</t>
  </si>
  <si>
    <t>Библиотеки</t>
  </si>
  <si>
    <t>4420000</t>
  </si>
  <si>
    <t>4428900</t>
  </si>
  <si>
    <t>4429900</t>
  </si>
  <si>
    <t>4429970</t>
  </si>
  <si>
    <t>Мероприятия по поддержке и развитию культуры, искусства, кинематографии, средств массовой информации и архивного дела</t>
  </si>
  <si>
    <t>023</t>
  </si>
  <si>
    <t>7950030</t>
  </si>
  <si>
    <t>ФИЗИЧЕСКАЯ КУЛЬТУРА И СПОРТ</t>
  </si>
  <si>
    <t>1100</t>
  </si>
  <si>
    <t>Физическая культура</t>
  </si>
  <si>
    <t>1101</t>
  </si>
  <si>
    <t>Центры спортивной подготовки (сборные команды)</t>
  </si>
  <si>
    <t>4820000</t>
  </si>
  <si>
    <t>4828200</t>
  </si>
  <si>
    <t>4828210</t>
  </si>
  <si>
    <t>4828220</t>
  </si>
  <si>
    <t>4828225</t>
  </si>
  <si>
    <t>4828300</t>
  </si>
  <si>
    <t>4828310</t>
  </si>
  <si>
    <t>4829900</t>
  </si>
  <si>
    <t>Физкультурно-оздоровительная работа и спортивные мероприятия</t>
  </si>
  <si>
    <t>5120000</t>
  </si>
  <si>
    <t>5129700</t>
  </si>
  <si>
    <t>Другие вопросы в области физической культуры и спорта</t>
  </si>
  <si>
    <t>1105</t>
  </si>
  <si>
    <t>5220800</t>
  </si>
  <si>
    <t>5220827</t>
  </si>
  <si>
    <t>7950027</t>
  </si>
  <si>
    <t>УПРАВЛЕНИЕ ПО КАПИТАЛЬНОМУ СТРОИТЕЛЬСТВУ АДМИНИСТРАЦИИ ГОРОДА ТРОИЦКА</t>
  </si>
  <si>
    <t>431</t>
  </si>
  <si>
    <t>0980102</t>
  </si>
  <si>
    <t>7950047</t>
  </si>
  <si>
    <t>7950052</t>
  </si>
  <si>
    <t>Наименование</t>
  </si>
  <si>
    <t xml:space="preserve">Ведомство </t>
  </si>
  <si>
    <t>раздел подраздел</t>
  </si>
  <si>
    <t>целевая статья</t>
  </si>
  <si>
    <t>вид расходов</t>
  </si>
  <si>
    <t xml:space="preserve">План на 2012 год </t>
  </si>
  <si>
    <t>Отклонение от утвержденного плана</t>
  </si>
  <si>
    <t>Отклонение от бюджетной росписи</t>
  </si>
  <si>
    <t>Утвержденный</t>
  </si>
  <si>
    <t>Бюджетная роспись</t>
  </si>
  <si>
    <t>% исполнения</t>
  </si>
  <si>
    <t>отклонение</t>
  </si>
  <si>
    <t>Исполнено на 01.10.2012г.</t>
  </si>
  <si>
    <t>ИТОГО</t>
  </si>
  <si>
    <t>Источники внутреннего финансирования</t>
  </si>
  <si>
    <t>Остаток бюджетных средств на начало года</t>
  </si>
  <si>
    <t>ВСЕГО расходов</t>
  </si>
  <si>
    <t>Превышение доходов над расходами</t>
  </si>
  <si>
    <t>БАЛАНС</t>
  </si>
  <si>
    <t xml:space="preserve">Заместитель главы города Троицка по финансовым вопросам - начальник финансового управления администрации города Троицка </t>
  </si>
  <si>
    <t>Е.Н. Баландина</t>
  </si>
  <si>
    <t>Заместитель начальника  финансового управления администрации города Троицка,начальник бюджетного отдела финансового управления администрации города Троицка</t>
  </si>
  <si>
    <t>Н.А. Онищенко</t>
  </si>
  <si>
    <t>Заместитель начальника  финансового управления администрации города Троицка, начальник отдела межбюджетных отношений, налоговой и кредитной политики и правового обеспечения исполнения бюджета 
финансового управления администрации города Троицка</t>
  </si>
  <si>
    <t>Т.В. Егорова</t>
  </si>
  <si>
    <t>Начальник отдела учета и отчетности- главный бухгалтер финансового управления администрации города Троицка</t>
  </si>
  <si>
    <t>Р.Г. Амантаева</t>
  </si>
  <si>
    <t xml:space="preserve">Начальник отдела финансирования отраслей </t>
  </si>
  <si>
    <t>экономики финансового управления администрации города Троицка</t>
  </si>
  <si>
    <t>Н.А. Суслова</t>
  </si>
  <si>
    <t>РАСХОДЫ  II</t>
  </si>
  <si>
    <t>руб.</t>
  </si>
  <si>
    <t xml:space="preserve">Радел II.  РАСХОДЫ  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</si>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</sst>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2" x14ac:knownFonts="1">
    <font>
      <sz val="10"/>
      <name val="Arial"/>
      <charset val="204"/>
    </font>
    <font>
      <sz val="8.5"/>
      <name val="MS Sans Serif"/>
      <family val="2"/>
      <charset val="204"/>
    </font>
    <font>
      <sz val="8"/>
      <name val="Arial Narrow"/>
      <family val="2"/>
    </font>
    <font>
      <b/>
      <sz val="8"/>
      <name val="Arial Narrow"/>
      <family val="2"/>
    </font>
    <font>
      <b/>
      <sz val="8"/>
      <name val="MS Sans Serif"/>
      <family val="2"/>
      <charset val="204"/>
    </font>
    <font>
      <b/>
      <sz val="11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4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43" fontId="9" fillId="0" borderId="1" xfId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43" fontId="10" fillId="0" borderId="1" xfId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49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795"/>
  <sheetViews>
    <sheetView showGridLines="0" workbookViewId="0">
      <selection sqref="A1:XFD1048576"/>
    </sheetView>
  </sheetViews>
  <sheetFormatPr defaultRowHeight="12.75" outlineLevelRow="5" x14ac:dyDescent="0.2"/>
  <cols>
    <col min="1" max="1" width="38.140625" customWidth="1"/>
    <col min="2" max="5" width="6.7109375" customWidth="1"/>
    <col min="6" max="6" width="11.7109375" customWidth="1"/>
    <col min="7" max="7" width="12.28515625" customWidth="1"/>
    <col min="8" max="8" width="13.85546875" customWidth="1"/>
    <col min="9" max="9" width="11.85546875" customWidth="1"/>
    <col min="10" max="10" width="13.7109375" customWidth="1"/>
    <col min="11" max="11" width="11.28515625" customWidth="1"/>
    <col min="12" max="12" width="14.42578125" customWidth="1"/>
  </cols>
  <sheetData>
    <row r="1" spans="1:12" ht="14.25" x14ac:dyDescent="0.2">
      <c r="A1" s="3"/>
      <c r="B1" s="2"/>
      <c r="C1" s="2"/>
      <c r="D1" s="2"/>
      <c r="E1" s="2"/>
      <c r="F1" s="2"/>
      <c r="G1" s="2"/>
      <c r="H1" s="2"/>
      <c r="I1" s="2"/>
      <c r="J1" s="2"/>
    </row>
    <row r="2" spans="1:12" ht="14.25" x14ac:dyDescent="0.2">
      <c r="A2" s="37" t="s">
        <v>544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4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L3" s="28" t="s">
        <v>545</v>
      </c>
    </row>
    <row r="4" spans="1:12" ht="22.5" customHeight="1" x14ac:dyDescent="0.2">
      <c r="A4" s="34" t="s">
        <v>514</v>
      </c>
      <c r="B4" s="35" t="s">
        <v>515</v>
      </c>
      <c r="C4" s="35" t="s">
        <v>516</v>
      </c>
      <c r="D4" s="35" t="s">
        <v>517</v>
      </c>
      <c r="E4" s="35" t="s">
        <v>518</v>
      </c>
      <c r="F4" s="36" t="s">
        <v>519</v>
      </c>
      <c r="G4" s="36"/>
      <c r="H4" s="30" t="s">
        <v>526</v>
      </c>
      <c r="I4" s="30" t="s">
        <v>520</v>
      </c>
      <c r="J4" s="31"/>
      <c r="K4" s="30" t="s">
        <v>521</v>
      </c>
      <c r="L4" s="31"/>
    </row>
    <row r="5" spans="1:12" x14ac:dyDescent="0.2">
      <c r="A5" s="31"/>
      <c r="B5" s="31"/>
      <c r="C5" s="31"/>
      <c r="D5" s="31"/>
      <c r="E5" s="31"/>
      <c r="F5" s="32" t="s">
        <v>522</v>
      </c>
      <c r="G5" s="30" t="s">
        <v>523</v>
      </c>
      <c r="H5" s="30"/>
      <c r="I5" s="31"/>
      <c r="J5" s="31"/>
      <c r="K5" s="31"/>
      <c r="L5" s="31"/>
    </row>
    <row r="6" spans="1:12" ht="24" x14ac:dyDescent="0.2">
      <c r="A6" s="31"/>
      <c r="B6" s="31"/>
      <c r="C6" s="31"/>
      <c r="D6" s="31"/>
      <c r="E6" s="31"/>
      <c r="F6" s="32"/>
      <c r="G6" s="30"/>
      <c r="H6" s="30"/>
      <c r="I6" s="4" t="s">
        <v>524</v>
      </c>
      <c r="J6" s="4" t="s">
        <v>525</v>
      </c>
      <c r="K6" s="4" t="s">
        <v>524</v>
      </c>
      <c r="L6" s="4" t="s">
        <v>525</v>
      </c>
    </row>
    <row r="7" spans="1:12" ht="13.5" x14ac:dyDescent="0.2">
      <c r="A7" s="5" t="s">
        <v>1</v>
      </c>
      <c r="B7" s="6" t="s">
        <v>2</v>
      </c>
      <c r="C7" s="6" t="s">
        <v>0</v>
      </c>
      <c r="D7" s="6" t="s">
        <v>0</v>
      </c>
      <c r="E7" s="6" t="s">
        <v>0</v>
      </c>
      <c r="F7" s="21">
        <v>42701520.880000003</v>
      </c>
      <c r="G7" s="21">
        <v>53940195.609999999</v>
      </c>
      <c r="H7" s="21">
        <v>33877021.590000004</v>
      </c>
      <c r="I7" s="23">
        <f>H7/F7*100</f>
        <v>79.334461377151783</v>
      </c>
      <c r="J7" s="22">
        <f>H7-F7</f>
        <v>-8824499.2899999991</v>
      </c>
      <c r="K7" s="23">
        <f>H7/G7*100</f>
        <v>62.804780751887975</v>
      </c>
      <c r="L7" s="22">
        <f>H7-G7</f>
        <v>-20063174.019999996</v>
      </c>
    </row>
    <row r="8" spans="1:12" ht="13.5" outlineLevel="1" x14ac:dyDescent="0.2">
      <c r="A8" s="5" t="s">
        <v>3</v>
      </c>
      <c r="B8" s="6" t="s">
        <v>2</v>
      </c>
      <c r="C8" s="6" t="s">
        <v>4</v>
      </c>
      <c r="D8" s="6" t="s">
        <v>0</v>
      </c>
      <c r="E8" s="6" t="s">
        <v>0</v>
      </c>
      <c r="F8" s="21">
        <v>28806338.289999999</v>
      </c>
      <c r="G8" s="21">
        <v>32495502.98</v>
      </c>
      <c r="H8" s="21">
        <v>20572375.890000001</v>
      </c>
      <c r="I8" s="23">
        <f t="shared" ref="I8:I71" si="0">H8/F8*100</f>
        <v>71.416143499021587</v>
      </c>
      <c r="J8" s="22">
        <f t="shared" ref="J8:J71" si="1">H8-F8</f>
        <v>-8233962.3999999985</v>
      </c>
      <c r="K8" s="23">
        <f t="shared" ref="K8:K71" si="2">H8/G8*100</f>
        <v>63.308378093613982</v>
      </c>
      <c r="L8" s="22">
        <f t="shared" ref="L8:L71" si="3">H8-G8</f>
        <v>-11923127.09</v>
      </c>
    </row>
    <row r="9" spans="1:12" ht="38.25" outlineLevel="2" x14ac:dyDescent="0.2">
      <c r="A9" s="5" t="s">
        <v>5</v>
      </c>
      <c r="B9" s="6" t="s">
        <v>2</v>
      </c>
      <c r="C9" s="6" t="s">
        <v>6</v>
      </c>
      <c r="D9" s="6" t="s">
        <v>0</v>
      </c>
      <c r="E9" s="6" t="s">
        <v>0</v>
      </c>
      <c r="F9" s="21">
        <v>1381069.2</v>
      </c>
      <c r="G9" s="21">
        <v>1508360.03</v>
      </c>
      <c r="H9" s="21">
        <v>990392.64</v>
      </c>
      <c r="I9" s="23">
        <f t="shared" si="0"/>
        <v>71.712021381694711</v>
      </c>
      <c r="J9" s="22">
        <f t="shared" si="1"/>
        <v>-390676.55999999994</v>
      </c>
      <c r="K9" s="23">
        <f t="shared" si="2"/>
        <v>65.660228347472184</v>
      </c>
      <c r="L9" s="22">
        <f t="shared" si="3"/>
        <v>-517967.39</v>
      </c>
    </row>
    <row r="10" spans="1:12" ht="51" outlineLevel="3" x14ac:dyDescent="0.2">
      <c r="A10" s="5" t="s">
        <v>7</v>
      </c>
      <c r="B10" s="6" t="s">
        <v>2</v>
      </c>
      <c r="C10" s="6" t="s">
        <v>6</v>
      </c>
      <c r="D10" s="6" t="s">
        <v>8</v>
      </c>
      <c r="E10" s="6" t="s">
        <v>0</v>
      </c>
      <c r="F10" s="21">
        <v>1381069.2</v>
      </c>
      <c r="G10" s="21">
        <v>1508360.03</v>
      </c>
      <c r="H10" s="21">
        <v>990392.64</v>
      </c>
      <c r="I10" s="23">
        <f t="shared" si="0"/>
        <v>71.712021381694711</v>
      </c>
      <c r="J10" s="22">
        <f t="shared" si="1"/>
        <v>-390676.55999999994</v>
      </c>
      <c r="K10" s="23">
        <f t="shared" si="2"/>
        <v>65.660228347472184</v>
      </c>
      <c r="L10" s="22">
        <f t="shared" si="3"/>
        <v>-517967.39</v>
      </c>
    </row>
    <row r="11" spans="1:12" ht="13.5" outlineLevel="4" x14ac:dyDescent="0.2">
      <c r="A11" s="5" t="s">
        <v>9</v>
      </c>
      <c r="B11" s="6" t="s">
        <v>2</v>
      </c>
      <c r="C11" s="6" t="s">
        <v>6</v>
      </c>
      <c r="D11" s="6" t="s">
        <v>10</v>
      </c>
      <c r="E11" s="6" t="s">
        <v>0</v>
      </c>
      <c r="F11" s="21">
        <v>1381069.2</v>
      </c>
      <c r="G11" s="21">
        <v>1508360.03</v>
      </c>
      <c r="H11" s="21">
        <v>990392.64</v>
      </c>
      <c r="I11" s="23">
        <f t="shared" si="0"/>
        <v>71.712021381694711</v>
      </c>
      <c r="J11" s="22">
        <f t="shared" si="1"/>
        <v>-390676.55999999994</v>
      </c>
      <c r="K11" s="23">
        <f t="shared" si="2"/>
        <v>65.660228347472184</v>
      </c>
      <c r="L11" s="22">
        <f t="shared" si="3"/>
        <v>-517967.39</v>
      </c>
    </row>
    <row r="12" spans="1:12" ht="13.5" outlineLevel="5" x14ac:dyDescent="0.2">
      <c r="A12" s="8" t="s">
        <v>11</v>
      </c>
      <c r="B12" s="9" t="s">
        <v>2</v>
      </c>
      <c r="C12" s="9" t="s">
        <v>6</v>
      </c>
      <c r="D12" s="9" t="s">
        <v>10</v>
      </c>
      <c r="E12" s="9" t="s">
        <v>12</v>
      </c>
      <c r="F12" s="22">
        <v>1381069.2</v>
      </c>
      <c r="G12" s="22">
        <v>1508360.03</v>
      </c>
      <c r="H12" s="22">
        <v>990392.64</v>
      </c>
      <c r="I12" s="23">
        <f t="shared" si="0"/>
        <v>71.712021381694711</v>
      </c>
      <c r="J12" s="22">
        <f t="shared" si="1"/>
        <v>-390676.55999999994</v>
      </c>
      <c r="K12" s="23">
        <f t="shared" si="2"/>
        <v>65.660228347472184</v>
      </c>
      <c r="L12" s="22">
        <f t="shared" si="3"/>
        <v>-517967.39</v>
      </c>
    </row>
    <row r="13" spans="1:12" ht="51" outlineLevel="2" x14ac:dyDescent="0.2">
      <c r="A13" s="5" t="s">
        <v>13</v>
      </c>
      <c r="B13" s="6" t="s">
        <v>2</v>
      </c>
      <c r="C13" s="6" t="s">
        <v>14</v>
      </c>
      <c r="D13" s="6" t="s">
        <v>0</v>
      </c>
      <c r="E13" s="6" t="s">
        <v>0</v>
      </c>
      <c r="F13" s="21"/>
      <c r="G13" s="21">
        <v>23000</v>
      </c>
      <c r="H13" s="21">
        <v>23000</v>
      </c>
      <c r="I13" s="23"/>
      <c r="J13" s="22">
        <f t="shared" si="1"/>
        <v>23000</v>
      </c>
      <c r="K13" s="23">
        <f t="shared" si="2"/>
        <v>100</v>
      </c>
      <c r="L13" s="22">
        <f t="shared" si="3"/>
        <v>0</v>
      </c>
    </row>
    <row r="14" spans="1:12" ht="51" outlineLevel="3" x14ac:dyDescent="0.2">
      <c r="A14" s="5" t="s">
        <v>7</v>
      </c>
      <c r="B14" s="6" t="s">
        <v>2</v>
      </c>
      <c r="C14" s="6" t="s">
        <v>14</v>
      </c>
      <c r="D14" s="6" t="s">
        <v>8</v>
      </c>
      <c r="E14" s="6" t="s">
        <v>0</v>
      </c>
      <c r="F14" s="21"/>
      <c r="G14" s="21">
        <v>23000</v>
      </c>
      <c r="H14" s="21">
        <v>23000</v>
      </c>
      <c r="I14" s="23"/>
      <c r="J14" s="22">
        <f t="shared" si="1"/>
        <v>23000</v>
      </c>
      <c r="K14" s="23">
        <f t="shared" si="2"/>
        <v>100</v>
      </c>
      <c r="L14" s="22">
        <f t="shared" si="3"/>
        <v>0</v>
      </c>
    </row>
    <row r="15" spans="1:12" ht="13.5" outlineLevel="4" x14ac:dyDescent="0.2">
      <c r="A15" s="5" t="s">
        <v>15</v>
      </c>
      <c r="B15" s="6" t="s">
        <v>2</v>
      </c>
      <c r="C15" s="6" t="s">
        <v>14</v>
      </c>
      <c r="D15" s="6" t="s">
        <v>16</v>
      </c>
      <c r="E15" s="6" t="s">
        <v>0</v>
      </c>
      <c r="F15" s="21"/>
      <c r="G15" s="21">
        <v>20700</v>
      </c>
      <c r="H15" s="21">
        <v>20700</v>
      </c>
      <c r="I15" s="23"/>
      <c r="J15" s="22">
        <f t="shared" si="1"/>
        <v>20700</v>
      </c>
      <c r="K15" s="23">
        <f t="shared" si="2"/>
        <v>100</v>
      </c>
      <c r="L15" s="22">
        <f t="shared" si="3"/>
        <v>0</v>
      </c>
    </row>
    <row r="16" spans="1:12" ht="13.5" outlineLevel="5" x14ac:dyDescent="0.2">
      <c r="A16" s="8" t="s">
        <v>11</v>
      </c>
      <c r="B16" s="9" t="s">
        <v>2</v>
      </c>
      <c r="C16" s="9" t="s">
        <v>14</v>
      </c>
      <c r="D16" s="9" t="s">
        <v>16</v>
      </c>
      <c r="E16" s="9" t="s">
        <v>12</v>
      </c>
      <c r="F16" s="22"/>
      <c r="G16" s="22">
        <v>20700</v>
      </c>
      <c r="H16" s="22">
        <v>20700</v>
      </c>
      <c r="I16" s="23"/>
      <c r="J16" s="22">
        <f t="shared" si="1"/>
        <v>20700</v>
      </c>
      <c r="K16" s="23">
        <f t="shared" si="2"/>
        <v>100</v>
      </c>
      <c r="L16" s="22">
        <f t="shared" si="3"/>
        <v>0</v>
      </c>
    </row>
    <row r="17" spans="1:12" ht="25.5" outlineLevel="4" x14ac:dyDescent="0.2">
      <c r="A17" s="5" t="s">
        <v>17</v>
      </c>
      <c r="B17" s="6" t="s">
        <v>2</v>
      </c>
      <c r="C17" s="6" t="s">
        <v>14</v>
      </c>
      <c r="D17" s="6" t="s">
        <v>18</v>
      </c>
      <c r="E17" s="6" t="s">
        <v>0</v>
      </c>
      <c r="F17" s="21"/>
      <c r="G17" s="21">
        <v>2300</v>
      </c>
      <c r="H17" s="21">
        <v>2300</v>
      </c>
      <c r="I17" s="23"/>
      <c r="J17" s="22">
        <f t="shared" si="1"/>
        <v>2300</v>
      </c>
      <c r="K17" s="23">
        <f t="shared" si="2"/>
        <v>100</v>
      </c>
      <c r="L17" s="22">
        <f t="shared" si="3"/>
        <v>0</v>
      </c>
    </row>
    <row r="18" spans="1:12" ht="13.5" outlineLevel="5" x14ac:dyDescent="0.2">
      <c r="A18" s="8" t="s">
        <v>11</v>
      </c>
      <c r="B18" s="9" t="s">
        <v>2</v>
      </c>
      <c r="C18" s="9" t="s">
        <v>14</v>
      </c>
      <c r="D18" s="9" t="s">
        <v>18</v>
      </c>
      <c r="E18" s="9" t="s">
        <v>12</v>
      </c>
      <c r="F18" s="22"/>
      <c r="G18" s="22">
        <v>2300</v>
      </c>
      <c r="H18" s="22">
        <v>2300</v>
      </c>
      <c r="I18" s="23"/>
      <c r="J18" s="22">
        <f t="shared" si="1"/>
        <v>2300</v>
      </c>
      <c r="K18" s="23">
        <f t="shared" si="2"/>
        <v>100</v>
      </c>
      <c r="L18" s="22">
        <f t="shared" si="3"/>
        <v>0</v>
      </c>
    </row>
    <row r="19" spans="1:12" ht="51" outlineLevel="2" x14ac:dyDescent="0.2">
      <c r="A19" s="5" t="s">
        <v>19</v>
      </c>
      <c r="B19" s="6" t="s">
        <v>2</v>
      </c>
      <c r="C19" s="6" t="s">
        <v>20</v>
      </c>
      <c r="D19" s="6" t="s">
        <v>0</v>
      </c>
      <c r="E19" s="6" t="s">
        <v>0</v>
      </c>
      <c r="F19" s="21">
        <v>20605771.34</v>
      </c>
      <c r="G19" s="21">
        <v>22452457.52</v>
      </c>
      <c r="H19" s="21">
        <v>14265938.449999999</v>
      </c>
      <c r="I19" s="23">
        <f t="shared" si="0"/>
        <v>69.232732007983159</v>
      </c>
      <c r="J19" s="22">
        <f t="shared" si="1"/>
        <v>-6339832.8900000006</v>
      </c>
      <c r="K19" s="23">
        <f t="shared" si="2"/>
        <v>63.538427529780719</v>
      </c>
      <c r="L19" s="22">
        <f t="shared" si="3"/>
        <v>-8186519.0700000003</v>
      </c>
    </row>
    <row r="20" spans="1:12" ht="51" outlineLevel="3" x14ac:dyDescent="0.2">
      <c r="A20" s="5" t="s">
        <v>7</v>
      </c>
      <c r="B20" s="6" t="s">
        <v>2</v>
      </c>
      <c r="C20" s="6" t="s">
        <v>20</v>
      </c>
      <c r="D20" s="6" t="s">
        <v>8</v>
      </c>
      <c r="E20" s="6" t="s">
        <v>0</v>
      </c>
      <c r="F20" s="21">
        <v>20605771.34</v>
      </c>
      <c r="G20" s="21">
        <v>22452457.52</v>
      </c>
      <c r="H20" s="21">
        <v>14265938.449999999</v>
      </c>
      <c r="I20" s="23">
        <f t="shared" si="0"/>
        <v>69.232732007983159</v>
      </c>
      <c r="J20" s="22">
        <f t="shared" si="1"/>
        <v>-6339832.8900000006</v>
      </c>
      <c r="K20" s="23">
        <f t="shared" si="2"/>
        <v>63.538427529780719</v>
      </c>
      <c r="L20" s="22">
        <f t="shared" si="3"/>
        <v>-8186519.0700000003</v>
      </c>
    </row>
    <row r="21" spans="1:12" ht="13.5" outlineLevel="4" x14ac:dyDescent="0.2">
      <c r="A21" s="5" t="s">
        <v>15</v>
      </c>
      <c r="B21" s="6" t="s">
        <v>2</v>
      </c>
      <c r="C21" s="6" t="s">
        <v>20</v>
      </c>
      <c r="D21" s="6" t="s">
        <v>16</v>
      </c>
      <c r="E21" s="6" t="s">
        <v>0</v>
      </c>
      <c r="F21" s="21">
        <v>20419177.379999999</v>
      </c>
      <c r="G21" s="21">
        <v>22313155.559999999</v>
      </c>
      <c r="H21" s="21">
        <v>14195200.449999999</v>
      </c>
      <c r="I21" s="23">
        <f t="shared" si="0"/>
        <v>69.518963403020308</v>
      </c>
      <c r="J21" s="22">
        <f t="shared" si="1"/>
        <v>-6223976.9299999997</v>
      </c>
      <c r="K21" s="23">
        <f t="shared" si="2"/>
        <v>63.618076841839574</v>
      </c>
      <c r="L21" s="22">
        <f t="shared" si="3"/>
        <v>-8117955.1099999994</v>
      </c>
    </row>
    <row r="22" spans="1:12" ht="13.5" outlineLevel="5" x14ac:dyDescent="0.2">
      <c r="A22" s="8" t="s">
        <v>11</v>
      </c>
      <c r="B22" s="9" t="s">
        <v>2</v>
      </c>
      <c r="C22" s="9" t="s">
        <v>20</v>
      </c>
      <c r="D22" s="9" t="s">
        <v>16</v>
      </c>
      <c r="E22" s="9" t="s">
        <v>12</v>
      </c>
      <c r="F22" s="22">
        <v>19608077.379999999</v>
      </c>
      <c r="G22" s="22">
        <v>21502055.559999999</v>
      </c>
      <c r="H22" s="22">
        <v>13646696.470000001</v>
      </c>
      <c r="I22" s="23">
        <f t="shared" si="0"/>
        <v>69.597320560961606</v>
      </c>
      <c r="J22" s="22">
        <f t="shared" si="1"/>
        <v>-5961380.9099999983</v>
      </c>
      <c r="K22" s="23">
        <f t="shared" si="2"/>
        <v>63.466938925535921</v>
      </c>
      <c r="L22" s="22">
        <f t="shared" si="3"/>
        <v>-7855359.089999998</v>
      </c>
    </row>
    <row r="23" spans="1:12" ht="13.5" outlineLevel="5" x14ac:dyDescent="0.2">
      <c r="A23" s="8" t="s">
        <v>11</v>
      </c>
      <c r="B23" s="9" t="s">
        <v>2</v>
      </c>
      <c r="C23" s="9" t="s">
        <v>20</v>
      </c>
      <c r="D23" s="9" t="s">
        <v>21</v>
      </c>
      <c r="E23" s="9" t="s">
        <v>12</v>
      </c>
      <c r="F23" s="22">
        <v>811100</v>
      </c>
      <c r="G23" s="22">
        <v>811100</v>
      </c>
      <c r="H23" s="22">
        <v>548503.98</v>
      </c>
      <c r="I23" s="23">
        <f t="shared" si="0"/>
        <v>67.624704721982482</v>
      </c>
      <c r="J23" s="22">
        <f t="shared" si="1"/>
        <v>-262596.02</v>
      </c>
      <c r="K23" s="23">
        <f t="shared" si="2"/>
        <v>67.624704721982482</v>
      </c>
      <c r="L23" s="22">
        <f t="shared" si="3"/>
        <v>-262596.02</v>
      </c>
    </row>
    <row r="24" spans="1:12" ht="25.5" outlineLevel="4" x14ac:dyDescent="0.2">
      <c r="A24" s="5" t="s">
        <v>22</v>
      </c>
      <c r="B24" s="6" t="s">
        <v>2</v>
      </c>
      <c r="C24" s="6" t="s">
        <v>20</v>
      </c>
      <c r="D24" s="6" t="s">
        <v>23</v>
      </c>
      <c r="E24" s="6" t="s">
        <v>0</v>
      </c>
      <c r="F24" s="21">
        <v>186593.96</v>
      </c>
      <c r="G24" s="21">
        <v>139301.96</v>
      </c>
      <c r="H24" s="21">
        <v>70738</v>
      </c>
      <c r="I24" s="23">
        <f t="shared" si="0"/>
        <v>37.910123135818544</v>
      </c>
      <c r="J24" s="22">
        <f t="shared" si="1"/>
        <v>-115855.95999999999</v>
      </c>
      <c r="K24" s="23">
        <f t="shared" si="2"/>
        <v>50.780333600474826</v>
      </c>
      <c r="L24" s="22">
        <f t="shared" si="3"/>
        <v>-68563.959999999992</v>
      </c>
    </row>
    <row r="25" spans="1:12" ht="13.5" outlineLevel="5" x14ac:dyDescent="0.2">
      <c r="A25" s="8" t="s">
        <v>11</v>
      </c>
      <c r="B25" s="9" t="s">
        <v>2</v>
      </c>
      <c r="C25" s="9" t="s">
        <v>20</v>
      </c>
      <c r="D25" s="9" t="s">
        <v>23</v>
      </c>
      <c r="E25" s="9" t="s">
        <v>12</v>
      </c>
      <c r="F25" s="22">
        <v>186593.96</v>
      </c>
      <c r="G25" s="22">
        <v>139301.96</v>
      </c>
      <c r="H25" s="22">
        <v>70738</v>
      </c>
      <c r="I25" s="23">
        <f t="shared" si="0"/>
        <v>37.910123135818544</v>
      </c>
      <c r="J25" s="22">
        <f t="shared" si="1"/>
        <v>-115855.95999999999</v>
      </c>
      <c r="K25" s="23">
        <f t="shared" si="2"/>
        <v>50.780333600474826</v>
      </c>
      <c r="L25" s="22">
        <f t="shared" si="3"/>
        <v>-68563.959999999992</v>
      </c>
    </row>
    <row r="26" spans="1:12" ht="13.5" outlineLevel="2" x14ac:dyDescent="0.2">
      <c r="A26" s="5" t="s">
        <v>24</v>
      </c>
      <c r="B26" s="6" t="s">
        <v>2</v>
      </c>
      <c r="C26" s="6" t="s">
        <v>25</v>
      </c>
      <c r="D26" s="6" t="s">
        <v>0</v>
      </c>
      <c r="E26" s="6" t="s">
        <v>0</v>
      </c>
      <c r="F26" s="21">
        <v>17000</v>
      </c>
      <c r="G26" s="21">
        <v>21440</v>
      </c>
      <c r="H26" s="21">
        <v>6840</v>
      </c>
      <c r="I26" s="23">
        <f t="shared" si="0"/>
        <v>40.235294117647058</v>
      </c>
      <c r="J26" s="22">
        <f t="shared" si="1"/>
        <v>-10160</v>
      </c>
      <c r="K26" s="23">
        <f t="shared" si="2"/>
        <v>31.902985074626866</v>
      </c>
      <c r="L26" s="22">
        <f t="shared" si="3"/>
        <v>-14600</v>
      </c>
    </row>
    <row r="27" spans="1:12" ht="25.5" outlineLevel="3" x14ac:dyDescent="0.2">
      <c r="A27" s="5" t="s">
        <v>26</v>
      </c>
      <c r="B27" s="6" t="s">
        <v>2</v>
      </c>
      <c r="C27" s="6" t="s">
        <v>25</v>
      </c>
      <c r="D27" s="6" t="s">
        <v>27</v>
      </c>
      <c r="E27" s="6" t="s">
        <v>0</v>
      </c>
      <c r="F27" s="21">
        <v>17000</v>
      </c>
      <c r="G27" s="21">
        <v>21440</v>
      </c>
      <c r="H27" s="21">
        <v>6840</v>
      </c>
      <c r="I27" s="23">
        <f t="shared" si="0"/>
        <v>40.235294117647058</v>
      </c>
      <c r="J27" s="22">
        <f t="shared" si="1"/>
        <v>-10160</v>
      </c>
      <c r="K27" s="23">
        <f t="shared" si="2"/>
        <v>31.902985074626866</v>
      </c>
      <c r="L27" s="22">
        <f t="shared" si="3"/>
        <v>-14600</v>
      </c>
    </row>
    <row r="28" spans="1:12" ht="38.25" outlineLevel="4" x14ac:dyDescent="0.2">
      <c r="A28" s="5" t="s">
        <v>28</v>
      </c>
      <c r="B28" s="6" t="s">
        <v>2</v>
      </c>
      <c r="C28" s="6" t="s">
        <v>25</v>
      </c>
      <c r="D28" s="6" t="s">
        <v>29</v>
      </c>
      <c r="E28" s="6" t="s">
        <v>0</v>
      </c>
      <c r="F28" s="21">
        <v>17000</v>
      </c>
      <c r="G28" s="21">
        <v>21440</v>
      </c>
      <c r="H28" s="21">
        <v>6840</v>
      </c>
      <c r="I28" s="23">
        <f t="shared" si="0"/>
        <v>40.235294117647058</v>
      </c>
      <c r="J28" s="22">
        <f t="shared" si="1"/>
        <v>-10160</v>
      </c>
      <c r="K28" s="23">
        <f t="shared" si="2"/>
        <v>31.902985074626866</v>
      </c>
      <c r="L28" s="22">
        <f t="shared" si="3"/>
        <v>-14600</v>
      </c>
    </row>
    <row r="29" spans="1:12" ht="13.5" outlineLevel="5" x14ac:dyDescent="0.2">
      <c r="A29" s="8" t="s">
        <v>11</v>
      </c>
      <c r="B29" s="9" t="s">
        <v>2</v>
      </c>
      <c r="C29" s="9" t="s">
        <v>25</v>
      </c>
      <c r="D29" s="9" t="s">
        <v>29</v>
      </c>
      <c r="E29" s="9" t="s">
        <v>12</v>
      </c>
      <c r="F29" s="22">
        <v>17000</v>
      </c>
      <c r="G29" s="22">
        <v>21440</v>
      </c>
      <c r="H29" s="22">
        <v>6840</v>
      </c>
      <c r="I29" s="23">
        <f t="shared" si="0"/>
        <v>40.235294117647058</v>
      </c>
      <c r="J29" s="22">
        <f t="shared" si="1"/>
        <v>-10160</v>
      </c>
      <c r="K29" s="23">
        <f t="shared" si="2"/>
        <v>31.902985074626866</v>
      </c>
      <c r="L29" s="22">
        <f t="shared" si="3"/>
        <v>-14600</v>
      </c>
    </row>
    <row r="30" spans="1:12" ht="38.25" outlineLevel="2" x14ac:dyDescent="0.2">
      <c r="A30" s="5" t="s">
        <v>30</v>
      </c>
      <c r="B30" s="6" t="s">
        <v>2</v>
      </c>
      <c r="C30" s="6" t="s">
        <v>31</v>
      </c>
      <c r="D30" s="6" t="s">
        <v>0</v>
      </c>
      <c r="E30" s="6" t="s">
        <v>0</v>
      </c>
      <c r="F30" s="21"/>
      <c r="G30" s="21">
        <v>73600</v>
      </c>
      <c r="H30" s="21">
        <v>73600</v>
      </c>
      <c r="I30" s="23"/>
      <c r="J30" s="22">
        <f t="shared" si="1"/>
        <v>73600</v>
      </c>
      <c r="K30" s="23">
        <f t="shared" si="2"/>
        <v>100</v>
      </c>
      <c r="L30" s="22">
        <f t="shared" si="3"/>
        <v>0</v>
      </c>
    </row>
    <row r="31" spans="1:12" ht="51" outlineLevel="3" x14ac:dyDescent="0.2">
      <c r="A31" s="5" t="s">
        <v>7</v>
      </c>
      <c r="B31" s="6" t="s">
        <v>2</v>
      </c>
      <c r="C31" s="6" t="s">
        <v>31</v>
      </c>
      <c r="D31" s="6" t="s">
        <v>8</v>
      </c>
      <c r="E31" s="6" t="s">
        <v>0</v>
      </c>
      <c r="F31" s="21"/>
      <c r="G31" s="21">
        <v>73600</v>
      </c>
      <c r="H31" s="21">
        <v>73600</v>
      </c>
      <c r="I31" s="23"/>
      <c r="J31" s="22">
        <f t="shared" si="1"/>
        <v>73600</v>
      </c>
      <c r="K31" s="23">
        <f t="shared" si="2"/>
        <v>100</v>
      </c>
      <c r="L31" s="22">
        <f t="shared" si="3"/>
        <v>0</v>
      </c>
    </row>
    <row r="32" spans="1:12" ht="13.5" outlineLevel="4" x14ac:dyDescent="0.2">
      <c r="A32" s="5" t="s">
        <v>15</v>
      </c>
      <c r="B32" s="6" t="s">
        <v>2</v>
      </c>
      <c r="C32" s="6" t="s">
        <v>31</v>
      </c>
      <c r="D32" s="6" t="s">
        <v>16</v>
      </c>
      <c r="E32" s="6" t="s">
        <v>0</v>
      </c>
      <c r="F32" s="21"/>
      <c r="G32" s="21">
        <v>69000</v>
      </c>
      <c r="H32" s="21">
        <v>69000</v>
      </c>
      <c r="I32" s="23"/>
      <c r="J32" s="22">
        <f t="shared" si="1"/>
        <v>69000</v>
      </c>
      <c r="K32" s="23">
        <f t="shared" si="2"/>
        <v>100</v>
      </c>
      <c r="L32" s="22">
        <f t="shared" si="3"/>
        <v>0</v>
      </c>
    </row>
    <row r="33" spans="1:12" ht="13.5" outlineLevel="5" x14ac:dyDescent="0.2">
      <c r="A33" s="8" t="s">
        <v>11</v>
      </c>
      <c r="B33" s="9" t="s">
        <v>2</v>
      </c>
      <c r="C33" s="9" t="s">
        <v>31</v>
      </c>
      <c r="D33" s="9" t="s">
        <v>16</v>
      </c>
      <c r="E33" s="9" t="s">
        <v>12</v>
      </c>
      <c r="F33" s="22"/>
      <c r="G33" s="22">
        <v>69000</v>
      </c>
      <c r="H33" s="22">
        <v>69000</v>
      </c>
      <c r="I33" s="23"/>
      <c r="J33" s="22">
        <f t="shared" si="1"/>
        <v>69000</v>
      </c>
      <c r="K33" s="23">
        <f t="shared" si="2"/>
        <v>100</v>
      </c>
      <c r="L33" s="22">
        <f t="shared" si="3"/>
        <v>0</v>
      </c>
    </row>
    <row r="34" spans="1:12" ht="25.5" outlineLevel="4" x14ac:dyDescent="0.2">
      <c r="A34" s="5" t="s">
        <v>32</v>
      </c>
      <c r="B34" s="6" t="s">
        <v>2</v>
      </c>
      <c r="C34" s="6" t="s">
        <v>31</v>
      </c>
      <c r="D34" s="6" t="s">
        <v>33</v>
      </c>
      <c r="E34" s="6" t="s">
        <v>0</v>
      </c>
      <c r="F34" s="21"/>
      <c r="G34" s="21">
        <v>4600</v>
      </c>
      <c r="H34" s="21">
        <v>4600</v>
      </c>
      <c r="I34" s="23"/>
      <c r="J34" s="22">
        <f t="shared" si="1"/>
        <v>4600</v>
      </c>
      <c r="K34" s="23">
        <f t="shared" si="2"/>
        <v>100</v>
      </c>
      <c r="L34" s="22">
        <f t="shared" si="3"/>
        <v>0</v>
      </c>
    </row>
    <row r="35" spans="1:12" ht="13.5" outlineLevel="5" x14ac:dyDescent="0.2">
      <c r="A35" s="8" t="s">
        <v>11</v>
      </c>
      <c r="B35" s="9" t="s">
        <v>2</v>
      </c>
      <c r="C35" s="9" t="s">
        <v>31</v>
      </c>
      <c r="D35" s="9" t="s">
        <v>33</v>
      </c>
      <c r="E35" s="9" t="s">
        <v>12</v>
      </c>
      <c r="F35" s="22"/>
      <c r="G35" s="22">
        <v>4600</v>
      </c>
      <c r="H35" s="22">
        <v>4600</v>
      </c>
      <c r="I35" s="23"/>
      <c r="J35" s="22">
        <f t="shared" si="1"/>
        <v>4600</v>
      </c>
      <c r="K35" s="23">
        <f t="shared" si="2"/>
        <v>100</v>
      </c>
      <c r="L35" s="22">
        <f t="shared" si="3"/>
        <v>0</v>
      </c>
    </row>
    <row r="36" spans="1:12" ht="13.5" outlineLevel="2" x14ac:dyDescent="0.2">
      <c r="A36" s="5" t="s">
        <v>34</v>
      </c>
      <c r="B36" s="6" t="s">
        <v>2</v>
      </c>
      <c r="C36" s="6" t="s">
        <v>35</v>
      </c>
      <c r="D36" s="6" t="s">
        <v>0</v>
      </c>
      <c r="E36" s="6" t="s">
        <v>0</v>
      </c>
      <c r="F36" s="21">
        <v>2118000</v>
      </c>
      <c r="G36" s="21">
        <v>114120</v>
      </c>
      <c r="H36" s="21"/>
      <c r="I36" s="23">
        <f t="shared" si="0"/>
        <v>0</v>
      </c>
      <c r="J36" s="22">
        <f t="shared" si="1"/>
        <v>-2118000</v>
      </c>
      <c r="K36" s="23">
        <f t="shared" si="2"/>
        <v>0</v>
      </c>
      <c r="L36" s="22">
        <f t="shared" si="3"/>
        <v>-114120</v>
      </c>
    </row>
    <row r="37" spans="1:12" ht="13.5" outlineLevel="3" x14ac:dyDescent="0.2">
      <c r="A37" s="5" t="s">
        <v>34</v>
      </c>
      <c r="B37" s="6" t="s">
        <v>2</v>
      </c>
      <c r="C37" s="6" t="s">
        <v>35</v>
      </c>
      <c r="D37" s="6" t="s">
        <v>36</v>
      </c>
      <c r="E37" s="6" t="s">
        <v>0</v>
      </c>
      <c r="F37" s="21">
        <v>2118000</v>
      </c>
      <c r="G37" s="21">
        <v>114120</v>
      </c>
      <c r="H37" s="21"/>
      <c r="I37" s="23">
        <f t="shared" si="0"/>
        <v>0</v>
      </c>
      <c r="J37" s="22">
        <f t="shared" si="1"/>
        <v>-2118000</v>
      </c>
      <c r="K37" s="23">
        <f t="shared" si="2"/>
        <v>0</v>
      </c>
      <c r="L37" s="22">
        <f t="shared" si="3"/>
        <v>-114120</v>
      </c>
    </row>
    <row r="38" spans="1:12" ht="13.5" outlineLevel="4" x14ac:dyDescent="0.2">
      <c r="A38" s="5" t="s">
        <v>37</v>
      </c>
      <c r="B38" s="6" t="s">
        <v>2</v>
      </c>
      <c r="C38" s="6" t="s">
        <v>35</v>
      </c>
      <c r="D38" s="6" t="s">
        <v>38</v>
      </c>
      <c r="E38" s="6" t="s">
        <v>0</v>
      </c>
      <c r="F38" s="21">
        <v>2118000</v>
      </c>
      <c r="G38" s="21">
        <v>114120</v>
      </c>
      <c r="H38" s="21"/>
      <c r="I38" s="23">
        <f t="shared" si="0"/>
        <v>0</v>
      </c>
      <c r="J38" s="22">
        <f t="shared" si="1"/>
        <v>-2118000</v>
      </c>
      <c r="K38" s="23">
        <f t="shared" si="2"/>
        <v>0</v>
      </c>
      <c r="L38" s="22">
        <f t="shared" si="3"/>
        <v>-114120</v>
      </c>
    </row>
    <row r="39" spans="1:12" ht="13.5" outlineLevel="5" x14ac:dyDescent="0.2">
      <c r="A39" s="8" t="s">
        <v>39</v>
      </c>
      <c r="B39" s="9" t="s">
        <v>2</v>
      </c>
      <c r="C39" s="9" t="s">
        <v>35</v>
      </c>
      <c r="D39" s="9" t="s">
        <v>38</v>
      </c>
      <c r="E39" s="9" t="s">
        <v>40</v>
      </c>
      <c r="F39" s="22">
        <v>2118000</v>
      </c>
      <c r="G39" s="22">
        <v>114120</v>
      </c>
      <c r="H39" s="22"/>
      <c r="I39" s="23">
        <f t="shared" si="0"/>
        <v>0</v>
      </c>
      <c r="J39" s="22">
        <f t="shared" si="1"/>
        <v>-2118000</v>
      </c>
      <c r="K39" s="23">
        <f t="shared" si="2"/>
        <v>0</v>
      </c>
      <c r="L39" s="22">
        <f t="shared" si="3"/>
        <v>-114120</v>
      </c>
    </row>
    <row r="40" spans="1:12" ht="13.5" outlineLevel="2" x14ac:dyDescent="0.2">
      <c r="A40" s="5" t="s">
        <v>41</v>
      </c>
      <c r="B40" s="6" t="s">
        <v>2</v>
      </c>
      <c r="C40" s="6" t="s">
        <v>42</v>
      </c>
      <c r="D40" s="6" t="s">
        <v>0</v>
      </c>
      <c r="E40" s="6" t="s">
        <v>0</v>
      </c>
      <c r="F40" s="21">
        <v>4684497.75</v>
      </c>
      <c r="G40" s="21">
        <v>8302525.4299999997</v>
      </c>
      <c r="H40" s="21">
        <v>5212604.8</v>
      </c>
      <c r="I40" s="23">
        <f t="shared" si="0"/>
        <v>111.2735041872952</v>
      </c>
      <c r="J40" s="22">
        <f t="shared" si="1"/>
        <v>528107.04999999981</v>
      </c>
      <c r="K40" s="23">
        <f t="shared" si="2"/>
        <v>62.783364458782508</v>
      </c>
      <c r="L40" s="22">
        <f t="shared" si="3"/>
        <v>-3089920.63</v>
      </c>
    </row>
    <row r="41" spans="1:12" ht="51" outlineLevel="3" x14ac:dyDescent="0.2">
      <c r="A41" s="5" t="s">
        <v>7</v>
      </c>
      <c r="B41" s="6" t="s">
        <v>2</v>
      </c>
      <c r="C41" s="6" t="s">
        <v>42</v>
      </c>
      <c r="D41" s="6" t="s">
        <v>8</v>
      </c>
      <c r="E41" s="6" t="s">
        <v>0</v>
      </c>
      <c r="F41" s="21">
        <v>89400</v>
      </c>
      <c r="G41" s="21">
        <v>178092</v>
      </c>
      <c r="H41" s="21">
        <v>125349</v>
      </c>
      <c r="I41" s="23">
        <f t="shared" si="0"/>
        <v>140.21140939597316</v>
      </c>
      <c r="J41" s="22">
        <f t="shared" si="1"/>
        <v>35949</v>
      </c>
      <c r="K41" s="23">
        <f t="shared" si="2"/>
        <v>70.384408058756151</v>
      </c>
      <c r="L41" s="22">
        <f t="shared" si="3"/>
        <v>-52743</v>
      </c>
    </row>
    <row r="42" spans="1:12" ht="13.5" outlineLevel="4" x14ac:dyDescent="0.2">
      <c r="A42" s="5" t="s">
        <v>15</v>
      </c>
      <c r="B42" s="6" t="s">
        <v>2</v>
      </c>
      <c r="C42" s="6" t="s">
        <v>42</v>
      </c>
      <c r="D42" s="6" t="s">
        <v>16</v>
      </c>
      <c r="E42" s="6" t="s">
        <v>0</v>
      </c>
      <c r="F42" s="21">
        <v>89400</v>
      </c>
      <c r="G42" s="21">
        <v>130800</v>
      </c>
      <c r="H42" s="21">
        <v>78057</v>
      </c>
      <c r="I42" s="23">
        <f t="shared" si="0"/>
        <v>87.312080536912745</v>
      </c>
      <c r="J42" s="22">
        <f t="shared" si="1"/>
        <v>-11343</v>
      </c>
      <c r="K42" s="23">
        <f t="shared" si="2"/>
        <v>59.676605504587158</v>
      </c>
      <c r="L42" s="22">
        <f t="shared" si="3"/>
        <v>-52743</v>
      </c>
    </row>
    <row r="43" spans="1:12" ht="13.5" outlineLevel="5" x14ac:dyDescent="0.2">
      <c r="A43" s="8" t="s">
        <v>11</v>
      </c>
      <c r="B43" s="9" t="s">
        <v>2</v>
      </c>
      <c r="C43" s="9" t="s">
        <v>42</v>
      </c>
      <c r="D43" s="9" t="s">
        <v>16</v>
      </c>
      <c r="E43" s="9" t="s">
        <v>12</v>
      </c>
      <c r="F43" s="22"/>
      <c r="G43" s="22">
        <v>41400</v>
      </c>
      <c r="H43" s="22">
        <v>41400</v>
      </c>
      <c r="I43" s="23"/>
      <c r="J43" s="22">
        <f t="shared" si="1"/>
        <v>41400</v>
      </c>
      <c r="K43" s="23">
        <f t="shared" si="2"/>
        <v>100</v>
      </c>
      <c r="L43" s="22">
        <f t="shared" si="3"/>
        <v>0</v>
      </c>
    </row>
    <row r="44" spans="1:12" ht="13.5" outlineLevel="5" x14ac:dyDescent="0.2">
      <c r="A44" s="8" t="s">
        <v>11</v>
      </c>
      <c r="B44" s="9" t="s">
        <v>2</v>
      </c>
      <c r="C44" s="9" t="s">
        <v>42</v>
      </c>
      <c r="D44" s="9" t="s">
        <v>43</v>
      </c>
      <c r="E44" s="9" t="s">
        <v>12</v>
      </c>
      <c r="F44" s="22">
        <v>89400</v>
      </c>
      <c r="G44" s="22">
        <v>89400</v>
      </c>
      <c r="H44" s="22">
        <v>36657</v>
      </c>
      <c r="I44" s="23">
        <f t="shared" si="0"/>
        <v>41.003355704697988</v>
      </c>
      <c r="J44" s="22">
        <f t="shared" si="1"/>
        <v>-52743</v>
      </c>
      <c r="K44" s="23">
        <f t="shared" si="2"/>
        <v>41.003355704697988</v>
      </c>
      <c r="L44" s="22">
        <f t="shared" si="3"/>
        <v>-52743</v>
      </c>
    </row>
    <row r="45" spans="1:12" ht="25.5" outlineLevel="4" x14ac:dyDescent="0.2">
      <c r="A45" s="5" t="s">
        <v>22</v>
      </c>
      <c r="B45" s="6" t="s">
        <v>2</v>
      </c>
      <c r="C45" s="6" t="s">
        <v>42</v>
      </c>
      <c r="D45" s="6" t="s">
        <v>23</v>
      </c>
      <c r="E45" s="6" t="s">
        <v>0</v>
      </c>
      <c r="F45" s="21"/>
      <c r="G45" s="21">
        <v>47292</v>
      </c>
      <c r="H45" s="21">
        <v>47292</v>
      </c>
      <c r="I45" s="23"/>
      <c r="J45" s="22">
        <f t="shared" si="1"/>
        <v>47292</v>
      </c>
      <c r="K45" s="23">
        <f t="shared" si="2"/>
        <v>100</v>
      </c>
      <c r="L45" s="22">
        <f t="shared" si="3"/>
        <v>0</v>
      </c>
    </row>
    <row r="46" spans="1:12" ht="13.5" outlineLevel="5" x14ac:dyDescent="0.2">
      <c r="A46" s="8" t="s">
        <v>11</v>
      </c>
      <c r="B46" s="9" t="s">
        <v>2</v>
      </c>
      <c r="C46" s="9" t="s">
        <v>42</v>
      </c>
      <c r="D46" s="9" t="s">
        <v>23</v>
      </c>
      <c r="E46" s="9" t="s">
        <v>12</v>
      </c>
      <c r="F46" s="22"/>
      <c r="G46" s="22">
        <v>47292</v>
      </c>
      <c r="H46" s="22">
        <v>47292</v>
      </c>
      <c r="I46" s="23"/>
      <c r="J46" s="22">
        <f t="shared" si="1"/>
        <v>47292</v>
      </c>
      <c r="K46" s="23">
        <f t="shared" si="2"/>
        <v>100</v>
      </c>
      <c r="L46" s="22">
        <f t="shared" si="3"/>
        <v>0</v>
      </c>
    </row>
    <row r="47" spans="1:12" ht="25.5" outlineLevel="3" x14ac:dyDescent="0.2">
      <c r="A47" s="5" t="s">
        <v>44</v>
      </c>
      <c r="B47" s="6" t="s">
        <v>2</v>
      </c>
      <c r="C47" s="6" t="s">
        <v>42</v>
      </c>
      <c r="D47" s="6" t="s">
        <v>45</v>
      </c>
      <c r="E47" s="6" t="s">
        <v>0</v>
      </c>
      <c r="F47" s="21">
        <v>1004703.7</v>
      </c>
      <c r="G47" s="21">
        <v>2472881.15</v>
      </c>
      <c r="H47" s="21">
        <v>1993885.85</v>
      </c>
      <c r="I47" s="23">
        <f t="shared" si="0"/>
        <v>198.4551116911384</v>
      </c>
      <c r="J47" s="22">
        <f t="shared" si="1"/>
        <v>989182.15000000014</v>
      </c>
      <c r="K47" s="23">
        <f t="shared" si="2"/>
        <v>80.630071930468645</v>
      </c>
      <c r="L47" s="22">
        <f t="shared" si="3"/>
        <v>-478995.29999999981</v>
      </c>
    </row>
    <row r="48" spans="1:12" ht="13.5" outlineLevel="4" x14ac:dyDescent="0.2">
      <c r="A48" s="5" t="s">
        <v>46</v>
      </c>
      <c r="B48" s="6" t="s">
        <v>2</v>
      </c>
      <c r="C48" s="6" t="s">
        <v>42</v>
      </c>
      <c r="D48" s="6" t="s">
        <v>47</v>
      </c>
      <c r="E48" s="6" t="s">
        <v>0</v>
      </c>
      <c r="F48" s="21">
        <v>1004703.7</v>
      </c>
      <c r="G48" s="21">
        <v>2472881.15</v>
      </c>
      <c r="H48" s="21">
        <v>1993885.85</v>
      </c>
      <c r="I48" s="23">
        <f t="shared" si="0"/>
        <v>198.4551116911384</v>
      </c>
      <c r="J48" s="22">
        <f t="shared" si="1"/>
        <v>989182.15000000014</v>
      </c>
      <c r="K48" s="23">
        <f t="shared" si="2"/>
        <v>80.630071930468645</v>
      </c>
      <c r="L48" s="22">
        <f t="shared" si="3"/>
        <v>-478995.29999999981</v>
      </c>
    </row>
    <row r="49" spans="1:12" ht="13.5" outlineLevel="5" x14ac:dyDescent="0.2">
      <c r="A49" s="8" t="s">
        <v>11</v>
      </c>
      <c r="B49" s="9" t="s">
        <v>2</v>
      </c>
      <c r="C49" s="9" t="s">
        <v>42</v>
      </c>
      <c r="D49" s="9" t="s">
        <v>47</v>
      </c>
      <c r="E49" s="9" t="s">
        <v>12</v>
      </c>
      <c r="F49" s="22">
        <v>1004703.7</v>
      </c>
      <c r="G49" s="22">
        <v>2472881.15</v>
      </c>
      <c r="H49" s="22">
        <v>1993885.85</v>
      </c>
      <c r="I49" s="23">
        <f t="shared" si="0"/>
        <v>198.4551116911384</v>
      </c>
      <c r="J49" s="22">
        <f t="shared" si="1"/>
        <v>989182.15000000014</v>
      </c>
      <c r="K49" s="23">
        <f t="shared" si="2"/>
        <v>80.630071930468645</v>
      </c>
      <c r="L49" s="22">
        <f t="shared" si="3"/>
        <v>-478995.29999999981</v>
      </c>
    </row>
    <row r="50" spans="1:12" ht="25.5" outlineLevel="3" x14ac:dyDescent="0.2">
      <c r="A50" s="5" t="s">
        <v>48</v>
      </c>
      <c r="B50" s="6" t="s">
        <v>2</v>
      </c>
      <c r="C50" s="6" t="s">
        <v>42</v>
      </c>
      <c r="D50" s="6" t="s">
        <v>49</v>
      </c>
      <c r="E50" s="6" t="s">
        <v>0</v>
      </c>
      <c r="F50" s="21">
        <v>1523794.05</v>
      </c>
      <c r="G50" s="21">
        <v>1829722.15</v>
      </c>
      <c r="H50" s="21">
        <v>1146084.1100000001</v>
      </c>
      <c r="I50" s="23">
        <f t="shared" si="0"/>
        <v>75.212533478523554</v>
      </c>
      <c r="J50" s="22">
        <f t="shared" si="1"/>
        <v>-377709.93999999994</v>
      </c>
      <c r="K50" s="23">
        <f t="shared" si="2"/>
        <v>62.637057216583415</v>
      </c>
      <c r="L50" s="22">
        <f t="shared" si="3"/>
        <v>-683638.0399999998</v>
      </c>
    </row>
    <row r="51" spans="1:12" ht="25.5" outlineLevel="4" x14ac:dyDescent="0.2">
      <c r="A51" s="5" t="s">
        <v>50</v>
      </c>
      <c r="B51" s="6" t="s">
        <v>2</v>
      </c>
      <c r="C51" s="6" t="s">
        <v>42</v>
      </c>
      <c r="D51" s="6" t="s">
        <v>51</v>
      </c>
      <c r="E51" s="6" t="s">
        <v>0</v>
      </c>
      <c r="F51" s="21">
        <v>1523794.05</v>
      </c>
      <c r="G51" s="21">
        <v>1818222.15</v>
      </c>
      <c r="H51" s="21">
        <v>1134584.1100000001</v>
      </c>
      <c r="I51" s="23">
        <f t="shared" si="0"/>
        <v>74.457838314830013</v>
      </c>
      <c r="J51" s="22">
        <f t="shared" si="1"/>
        <v>-389209.93999999994</v>
      </c>
      <c r="K51" s="23">
        <f t="shared" si="2"/>
        <v>62.400741845544019</v>
      </c>
      <c r="L51" s="22">
        <f t="shared" si="3"/>
        <v>-683638.0399999998</v>
      </c>
    </row>
    <row r="52" spans="1:12" ht="38.25" outlineLevel="5" x14ac:dyDescent="0.2">
      <c r="A52" s="8" t="s">
        <v>52</v>
      </c>
      <c r="B52" s="9" t="s">
        <v>2</v>
      </c>
      <c r="C52" s="9" t="s">
        <v>42</v>
      </c>
      <c r="D52" s="9" t="s">
        <v>53</v>
      </c>
      <c r="E52" s="9" t="s">
        <v>54</v>
      </c>
      <c r="F52" s="22">
        <v>1523794.05</v>
      </c>
      <c r="G52" s="22">
        <v>1818222.15</v>
      </c>
      <c r="H52" s="22">
        <v>1134584.1100000001</v>
      </c>
      <c r="I52" s="23">
        <f t="shared" si="0"/>
        <v>74.457838314830013</v>
      </c>
      <c r="J52" s="22">
        <f t="shared" si="1"/>
        <v>-389209.93999999994</v>
      </c>
      <c r="K52" s="23">
        <f t="shared" si="2"/>
        <v>62.400741845544019</v>
      </c>
      <c r="L52" s="22">
        <f t="shared" si="3"/>
        <v>-683638.0399999998</v>
      </c>
    </row>
    <row r="53" spans="1:12" ht="25.5" outlineLevel="4" x14ac:dyDescent="0.2">
      <c r="A53" s="5" t="s">
        <v>55</v>
      </c>
      <c r="B53" s="6" t="s">
        <v>2</v>
      </c>
      <c r="C53" s="6" t="s">
        <v>42</v>
      </c>
      <c r="D53" s="6" t="s">
        <v>56</v>
      </c>
      <c r="E53" s="6" t="s">
        <v>0</v>
      </c>
      <c r="F53" s="21"/>
      <c r="G53" s="21">
        <v>11500</v>
      </c>
      <c r="H53" s="21">
        <v>11500</v>
      </c>
      <c r="I53" s="23"/>
      <c r="J53" s="22">
        <f t="shared" si="1"/>
        <v>11500</v>
      </c>
      <c r="K53" s="23">
        <f t="shared" si="2"/>
        <v>100</v>
      </c>
      <c r="L53" s="22">
        <f t="shared" si="3"/>
        <v>0</v>
      </c>
    </row>
    <row r="54" spans="1:12" ht="13.5" outlineLevel="5" x14ac:dyDescent="0.2">
      <c r="A54" s="8" t="s">
        <v>57</v>
      </c>
      <c r="B54" s="9" t="s">
        <v>2</v>
      </c>
      <c r="C54" s="9" t="s">
        <v>42</v>
      </c>
      <c r="D54" s="9" t="s">
        <v>56</v>
      </c>
      <c r="E54" s="9" t="s">
        <v>58</v>
      </c>
      <c r="F54" s="22"/>
      <c r="G54" s="22">
        <v>11500</v>
      </c>
      <c r="H54" s="22">
        <v>11500</v>
      </c>
      <c r="I54" s="23"/>
      <c r="J54" s="22">
        <f t="shared" si="1"/>
        <v>11500</v>
      </c>
      <c r="K54" s="23">
        <f t="shared" si="2"/>
        <v>100</v>
      </c>
      <c r="L54" s="22">
        <f t="shared" si="3"/>
        <v>0</v>
      </c>
    </row>
    <row r="55" spans="1:12" ht="13.5" outlineLevel="3" x14ac:dyDescent="0.2">
      <c r="A55" s="5" t="s">
        <v>59</v>
      </c>
      <c r="B55" s="6" t="s">
        <v>2</v>
      </c>
      <c r="C55" s="6" t="s">
        <v>42</v>
      </c>
      <c r="D55" s="6" t="s">
        <v>60</v>
      </c>
      <c r="E55" s="6" t="s">
        <v>0</v>
      </c>
      <c r="F55" s="21">
        <v>2066600</v>
      </c>
      <c r="G55" s="21">
        <v>3821830.13</v>
      </c>
      <c r="H55" s="21">
        <v>1947285.84</v>
      </c>
      <c r="I55" s="23">
        <f t="shared" si="0"/>
        <v>94.22654795315978</v>
      </c>
      <c r="J55" s="22">
        <f t="shared" si="1"/>
        <v>-119314.15999999992</v>
      </c>
      <c r="K55" s="23">
        <f t="shared" si="2"/>
        <v>50.951658597133942</v>
      </c>
      <c r="L55" s="22">
        <f t="shared" si="3"/>
        <v>-1874544.2899999998</v>
      </c>
    </row>
    <row r="56" spans="1:12" ht="13.5" outlineLevel="5" x14ac:dyDescent="0.2">
      <c r="A56" s="8" t="s">
        <v>11</v>
      </c>
      <c r="B56" s="9" t="s">
        <v>2</v>
      </c>
      <c r="C56" s="9" t="s">
        <v>42</v>
      </c>
      <c r="D56" s="9" t="s">
        <v>61</v>
      </c>
      <c r="E56" s="9" t="s">
        <v>12</v>
      </c>
      <c r="F56" s="22">
        <v>92500</v>
      </c>
      <c r="G56" s="22">
        <v>64000</v>
      </c>
      <c r="H56" s="22"/>
      <c r="I56" s="23">
        <f t="shared" si="0"/>
        <v>0</v>
      </c>
      <c r="J56" s="22">
        <f t="shared" si="1"/>
        <v>-92500</v>
      </c>
      <c r="K56" s="23">
        <f t="shared" si="2"/>
        <v>0</v>
      </c>
      <c r="L56" s="22">
        <f t="shared" si="3"/>
        <v>-64000</v>
      </c>
    </row>
    <row r="57" spans="1:12" ht="13.5" outlineLevel="5" x14ac:dyDescent="0.2">
      <c r="A57" s="8" t="s">
        <v>11</v>
      </c>
      <c r="B57" s="9" t="s">
        <v>2</v>
      </c>
      <c r="C57" s="9" t="s">
        <v>42</v>
      </c>
      <c r="D57" s="9" t="s">
        <v>62</v>
      </c>
      <c r="E57" s="9" t="s">
        <v>12</v>
      </c>
      <c r="F57" s="22">
        <v>55800</v>
      </c>
      <c r="G57" s="22">
        <v>37600</v>
      </c>
      <c r="H57" s="22">
        <v>15400</v>
      </c>
      <c r="I57" s="23">
        <f t="shared" si="0"/>
        <v>27.598566308243726</v>
      </c>
      <c r="J57" s="22">
        <f t="shared" si="1"/>
        <v>-40400</v>
      </c>
      <c r="K57" s="23">
        <f t="shared" si="2"/>
        <v>40.957446808510639</v>
      </c>
      <c r="L57" s="22">
        <f t="shared" si="3"/>
        <v>-22200</v>
      </c>
    </row>
    <row r="58" spans="1:12" ht="13.5" outlineLevel="5" x14ac:dyDescent="0.2">
      <c r="A58" s="8" t="s">
        <v>63</v>
      </c>
      <c r="B58" s="9" t="s">
        <v>2</v>
      </c>
      <c r="C58" s="9" t="s">
        <v>42</v>
      </c>
      <c r="D58" s="9" t="s">
        <v>62</v>
      </c>
      <c r="E58" s="9" t="s">
        <v>64</v>
      </c>
      <c r="F58" s="22"/>
      <c r="G58" s="22">
        <v>18200</v>
      </c>
      <c r="H58" s="22">
        <v>18200</v>
      </c>
      <c r="I58" s="23"/>
      <c r="J58" s="22">
        <f t="shared" si="1"/>
        <v>18200</v>
      </c>
      <c r="K58" s="23">
        <f t="shared" si="2"/>
        <v>100</v>
      </c>
      <c r="L58" s="22">
        <f t="shared" si="3"/>
        <v>0</v>
      </c>
    </row>
    <row r="59" spans="1:12" ht="38.25" outlineLevel="5" x14ac:dyDescent="0.2">
      <c r="A59" s="8" t="s">
        <v>65</v>
      </c>
      <c r="B59" s="9" t="s">
        <v>2</v>
      </c>
      <c r="C59" s="9" t="s">
        <v>42</v>
      </c>
      <c r="D59" s="9" t="s">
        <v>66</v>
      </c>
      <c r="E59" s="9" t="s">
        <v>67</v>
      </c>
      <c r="F59" s="22">
        <v>1918300</v>
      </c>
      <c r="G59" s="22"/>
      <c r="H59" s="22"/>
      <c r="I59" s="23">
        <f t="shared" si="0"/>
        <v>0</v>
      </c>
      <c r="J59" s="22">
        <f t="shared" si="1"/>
        <v>-1918300</v>
      </c>
      <c r="K59" s="23"/>
      <c r="L59" s="22">
        <f t="shared" si="3"/>
        <v>0</v>
      </c>
    </row>
    <row r="60" spans="1:12" ht="38.25" outlineLevel="5" x14ac:dyDescent="0.2">
      <c r="A60" s="8" t="s">
        <v>65</v>
      </c>
      <c r="B60" s="9" t="s">
        <v>2</v>
      </c>
      <c r="C60" s="9" t="s">
        <v>42</v>
      </c>
      <c r="D60" s="9" t="s">
        <v>68</v>
      </c>
      <c r="E60" s="9" t="s">
        <v>67</v>
      </c>
      <c r="F60" s="22"/>
      <c r="G60" s="22">
        <v>1808205.33</v>
      </c>
      <c r="H60" s="22">
        <v>1348273</v>
      </c>
      <c r="I60" s="23"/>
      <c r="J60" s="22">
        <f t="shared" si="1"/>
        <v>1348273</v>
      </c>
      <c r="K60" s="23">
        <f t="shared" si="2"/>
        <v>74.564153618549497</v>
      </c>
      <c r="L60" s="22">
        <f t="shared" si="3"/>
        <v>-459932.33000000007</v>
      </c>
    </row>
    <row r="61" spans="1:12" ht="13.5" outlineLevel="5" x14ac:dyDescent="0.2">
      <c r="A61" s="8" t="s">
        <v>69</v>
      </c>
      <c r="B61" s="9" t="s">
        <v>2</v>
      </c>
      <c r="C61" s="9" t="s">
        <v>42</v>
      </c>
      <c r="D61" s="9" t="s">
        <v>68</v>
      </c>
      <c r="E61" s="9" t="s">
        <v>70</v>
      </c>
      <c r="F61" s="22"/>
      <c r="G61" s="22">
        <v>1055234.8</v>
      </c>
      <c r="H61" s="22">
        <v>429197.84</v>
      </c>
      <c r="I61" s="23"/>
      <c r="J61" s="22">
        <f t="shared" si="1"/>
        <v>429197.84</v>
      </c>
      <c r="K61" s="23">
        <f t="shared" si="2"/>
        <v>40.673207517416976</v>
      </c>
      <c r="L61" s="22">
        <f t="shared" si="3"/>
        <v>-626036.96</v>
      </c>
    </row>
    <row r="62" spans="1:12" ht="13.5" outlineLevel="5" x14ac:dyDescent="0.2">
      <c r="A62" s="8" t="s">
        <v>11</v>
      </c>
      <c r="B62" s="9" t="s">
        <v>2</v>
      </c>
      <c r="C62" s="9" t="s">
        <v>42</v>
      </c>
      <c r="D62" s="9" t="s">
        <v>71</v>
      </c>
      <c r="E62" s="9" t="s">
        <v>12</v>
      </c>
      <c r="F62" s="22"/>
      <c r="G62" s="22">
        <v>838590</v>
      </c>
      <c r="H62" s="22">
        <v>136215</v>
      </c>
      <c r="I62" s="23"/>
      <c r="J62" s="22">
        <f t="shared" si="1"/>
        <v>136215</v>
      </c>
      <c r="K62" s="23">
        <f t="shared" si="2"/>
        <v>16.243337030014668</v>
      </c>
      <c r="L62" s="22">
        <f t="shared" si="3"/>
        <v>-702375</v>
      </c>
    </row>
    <row r="63" spans="1:12" ht="25.5" outlineLevel="1" x14ac:dyDescent="0.2">
      <c r="A63" s="5" t="s">
        <v>72</v>
      </c>
      <c r="B63" s="6" t="s">
        <v>2</v>
      </c>
      <c r="C63" s="6" t="s">
        <v>73</v>
      </c>
      <c r="D63" s="6" t="s">
        <v>0</v>
      </c>
      <c r="E63" s="6" t="s">
        <v>0</v>
      </c>
      <c r="F63" s="21">
        <v>11576126.220000001</v>
      </c>
      <c r="G63" s="21">
        <v>11524664.26</v>
      </c>
      <c r="H63" s="21">
        <v>7481456.0199999996</v>
      </c>
      <c r="I63" s="23">
        <f t="shared" si="0"/>
        <v>64.62832106196575</v>
      </c>
      <c r="J63" s="22">
        <f t="shared" si="1"/>
        <v>-4094670.2000000011</v>
      </c>
      <c r="K63" s="23">
        <f t="shared" si="2"/>
        <v>64.916910820272349</v>
      </c>
      <c r="L63" s="22">
        <f t="shared" si="3"/>
        <v>-4043208.24</v>
      </c>
    </row>
    <row r="64" spans="1:12" ht="13.5" outlineLevel="2" x14ac:dyDescent="0.2">
      <c r="A64" s="5" t="s">
        <v>74</v>
      </c>
      <c r="B64" s="6" t="s">
        <v>2</v>
      </c>
      <c r="C64" s="6" t="s">
        <v>75</v>
      </c>
      <c r="D64" s="6" t="s">
        <v>0</v>
      </c>
      <c r="E64" s="6" t="s">
        <v>0</v>
      </c>
      <c r="F64" s="21">
        <v>3033300</v>
      </c>
      <c r="G64" s="21">
        <v>2628000</v>
      </c>
      <c r="H64" s="21">
        <v>1729571.91</v>
      </c>
      <c r="I64" s="23">
        <f t="shared" si="0"/>
        <v>57.019480763524868</v>
      </c>
      <c r="J64" s="22">
        <f t="shared" si="1"/>
        <v>-1303728.0900000001</v>
      </c>
      <c r="K64" s="23">
        <f t="shared" si="2"/>
        <v>65.813238584474888</v>
      </c>
      <c r="L64" s="22">
        <f t="shared" si="3"/>
        <v>-898428.09000000008</v>
      </c>
    </row>
    <row r="65" spans="1:12" ht="25.5" outlineLevel="3" x14ac:dyDescent="0.2">
      <c r="A65" s="5" t="s">
        <v>26</v>
      </c>
      <c r="B65" s="6" t="s">
        <v>2</v>
      </c>
      <c r="C65" s="6" t="s">
        <v>75</v>
      </c>
      <c r="D65" s="6" t="s">
        <v>27</v>
      </c>
      <c r="E65" s="6" t="s">
        <v>0</v>
      </c>
      <c r="F65" s="21">
        <v>3033300</v>
      </c>
      <c r="G65" s="21">
        <v>2628000</v>
      </c>
      <c r="H65" s="21">
        <v>1729571.91</v>
      </c>
      <c r="I65" s="23">
        <f t="shared" si="0"/>
        <v>57.019480763524868</v>
      </c>
      <c r="J65" s="22">
        <f t="shared" si="1"/>
        <v>-1303728.0900000001</v>
      </c>
      <c r="K65" s="23">
        <f t="shared" si="2"/>
        <v>65.813238584474888</v>
      </c>
      <c r="L65" s="22">
        <f t="shared" si="3"/>
        <v>-898428.09000000008</v>
      </c>
    </row>
    <row r="66" spans="1:12" ht="25.5" outlineLevel="4" x14ac:dyDescent="0.2">
      <c r="A66" s="5" t="s">
        <v>76</v>
      </c>
      <c r="B66" s="6" t="s">
        <v>2</v>
      </c>
      <c r="C66" s="6" t="s">
        <v>75</v>
      </c>
      <c r="D66" s="6" t="s">
        <v>77</v>
      </c>
      <c r="E66" s="6" t="s">
        <v>0</v>
      </c>
      <c r="F66" s="21">
        <v>3033300</v>
      </c>
      <c r="G66" s="21">
        <v>2628000</v>
      </c>
      <c r="H66" s="21">
        <v>1729571.91</v>
      </c>
      <c r="I66" s="23">
        <f t="shared" si="0"/>
        <v>57.019480763524868</v>
      </c>
      <c r="J66" s="22">
        <f t="shared" si="1"/>
        <v>-1303728.0900000001</v>
      </c>
      <c r="K66" s="23">
        <f t="shared" si="2"/>
        <v>65.813238584474888</v>
      </c>
      <c r="L66" s="22">
        <f t="shared" si="3"/>
        <v>-898428.09000000008</v>
      </c>
    </row>
    <row r="67" spans="1:12" ht="13.5" outlineLevel="5" x14ac:dyDescent="0.2">
      <c r="A67" s="8" t="s">
        <v>11</v>
      </c>
      <c r="B67" s="9" t="s">
        <v>2</v>
      </c>
      <c r="C67" s="9" t="s">
        <v>75</v>
      </c>
      <c r="D67" s="9" t="s">
        <v>77</v>
      </c>
      <c r="E67" s="9" t="s">
        <v>12</v>
      </c>
      <c r="F67" s="22">
        <v>3033300</v>
      </c>
      <c r="G67" s="22">
        <v>2628000</v>
      </c>
      <c r="H67" s="22">
        <v>1729571.91</v>
      </c>
      <c r="I67" s="23">
        <f t="shared" si="0"/>
        <v>57.019480763524868</v>
      </c>
      <c r="J67" s="22">
        <f t="shared" si="1"/>
        <v>-1303728.0900000001</v>
      </c>
      <c r="K67" s="23">
        <f t="shared" si="2"/>
        <v>65.813238584474888</v>
      </c>
      <c r="L67" s="22">
        <f t="shared" si="3"/>
        <v>-898428.09000000008</v>
      </c>
    </row>
    <row r="68" spans="1:12" ht="38.25" outlineLevel="2" x14ac:dyDescent="0.2">
      <c r="A68" s="5" t="s">
        <v>78</v>
      </c>
      <c r="B68" s="6" t="s">
        <v>2</v>
      </c>
      <c r="C68" s="6" t="s">
        <v>79</v>
      </c>
      <c r="D68" s="6" t="s">
        <v>0</v>
      </c>
      <c r="E68" s="6" t="s">
        <v>0</v>
      </c>
      <c r="F68" s="21">
        <v>8542826.2200000007</v>
      </c>
      <c r="G68" s="21">
        <v>8766664.2599999998</v>
      </c>
      <c r="H68" s="21">
        <v>5621884.1100000003</v>
      </c>
      <c r="I68" s="23">
        <f t="shared" si="0"/>
        <v>65.808246184832271</v>
      </c>
      <c r="J68" s="22">
        <f t="shared" si="1"/>
        <v>-2920942.1100000003</v>
      </c>
      <c r="K68" s="23">
        <f t="shared" si="2"/>
        <v>64.12797323209</v>
      </c>
      <c r="L68" s="22">
        <f t="shared" si="3"/>
        <v>-3144780.1499999994</v>
      </c>
    </row>
    <row r="69" spans="1:12" ht="38.25" outlineLevel="3" x14ac:dyDescent="0.2">
      <c r="A69" s="5" t="s">
        <v>80</v>
      </c>
      <c r="B69" s="6" t="s">
        <v>2</v>
      </c>
      <c r="C69" s="6" t="s">
        <v>79</v>
      </c>
      <c r="D69" s="6" t="s">
        <v>81</v>
      </c>
      <c r="E69" s="6" t="s">
        <v>0</v>
      </c>
      <c r="F69" s="21">
        <v>688350</v>
      </c>
      <c r="G69" s="21">
        <v>688350</v>
      </c>
      <c r="H69" s="21">
        <v>418492.3</v>
      </c>
      <c r="I69" s="23">
        <f t="shared" si="0"/>
        <v>60.796440764146141</v>
      </c>
      <c r="J69" s="22">
        <f t="shared" si="1"/>
        <v>-269857.7</v>
      </c>
      <c r="K69" s="23">
        <f t="shared" si="2"/>
        <v>60.796440764146141</v>
      </c>
      <c r="L69" s="22">
        <f t="shared" si="3"/>
        <v>-269857.7</v>
      </c>
    </row>
    <row r="70" spans="1:12" ht="38.25" outlineLevel="4" x14ac:dyDescent="0.2">
      <c r="A70" s="5" t="s">
        <v>82</v>
      </c>
      <c r="B70" s="6" t="s">
        <v>2</v>
      </c>
      <c r="C70" s="6" t="s">
        <v>79</v>
      </c>
      <c r="D70" s="6" t="s">
        <v>83</v>
      </c>
      <c r="E70" s="6" t="s">
        <v>0</v>
      </c>
      <c r="F70" s="21">
        <v>688350</v>
      </c>
      <c r="G70" s="21">
        <v>688350</v>
      </c>
      <c r="H70" s="21">
        <v>418492.3</v>
      </c>
      <c r="I70" s="23">
        <f t="shared" si="0"/>
        <v>60.796440764146141</v>
      </c>
      <c r="J70" s="22">
        <f t="shared" si="1"/>
        <v>-269857.7</v>
      </c>
      <c r="K70" s="23">
        <f t="shared" si="2"/>
        <v>60.796440764146141</v>
      </c>
      <c r="L70" s="22">
        <f t="shared" si="3"/>
        <v>-269857.7</v>
      </c>
    </row>
    <row r="71" spans="1:12" ht="38.25" outlineLevel="5" x14ac:dyDescent="0.2">
      <c r="A71" s="8" t="s">
        <v>84</v>
      </c>
      <c r="B71" s="9" t="s">
        <v>2</v>
      </c>
      <c r="C71" s="9" t="s">
        <v>79</v>
      </c>
      <c r="D71" s="9" t="s">
        <v>83</v>
      </c>
      <c r="E71" s="9" t="s">
        <v>85</v>
      </c>
      <c r="F71" s="22">
        <v>688350</v>
      </c>
      <c r="G71" s="22">
        <v>688350</v>
      </c>
      <c r="H71" s="22">
        <v>418492.3</v>
      </c>
      <c r="I71" s="23">
        <f t="shared" si="0"/>
        <v>60.796440764146141</v>
      </c>
      <c r="J71" s="22">
        <f t="shared" si="1"/>
        <v>-269857.7</v>
      </c>
      <c r="K71" s="23">
        <f t="shared" si="2"/>
        <v>60.796440764146141</v>
      </c>
      <c r="L71" s="22">
        <f t="shared" si="3"/>
        <v>-269857.7</v>
      </c>
    </row>
    <row r="72" spans="1:12" ht="38.25" outlineLevel="3" x14ac:dyDescent="0.2">
      <c r="A72" s="5" t="s">
        <v>86</v>
      </c>
      <c r="B72" s="6" t="s">
        <v>2</v>
      </c>
      <c r="C72" s="6" t="s">
        <v>79</v>
      </c>
      <c r="D72" s="6" t="s">
        <v>87</v>
      </c>
      <c r="E72" s="6" t="s">
        <v>0</v>
      </c>
      <c r="F72" s="21">
        <v>6857723.0199999996</v>
      </c>
      <c r="G72" s="21">
        <v>7014861.0599999996</v>
      </c>
      <c r="H72" s="21">
        <v>4540609.54</v>
      </c>
      <c r="I72" s="23">
        <f t="shared" ref="I72:I124" si="4">H72/F72*100</f>
        <v>66.211620486241216</v>
      </c>
      <c r="J72" s="22">
        <f t="shared" ref="J72:J135" si="5">H72-F72</f>
        <v>-2317113.4799999995</v>
      </c>
      <c r="K72" s="23">
        <f t="shared" ref="K72:K135" si="6">H72/G72*100</f>
        <v>64.728431556419181</v>
      </c>
      <c r="L72" s="22">
        <f t="shared" ref="L72:L135" si="7">H72-G72</f>
        <v>-2474251.5199999996</v>
      </c>
    </row>
    <row r="73" spans="1:12" ht="25.5" outlineLevel="4" x14ac:dyDescent="0.2">
      <c r="A73" s="5" t="s">
        <v>22</v>
      </c>
      <c r="B73" s="6" t="s">
        <v>2</v>
      </c>
      <c r="C73" s="6" t="s">
        <v>79</v>
      </c>
      <c r="D73" s="6" t="s">
        <v>88</v>
      </c>
      <c r="E73" s="6" t="s">
        <v>0</v>
      </c>
      <c r="F73" s="21">
        <v>56350.8</v>
      </c>
      <c r="G73" s="21">
        <v>26350.799999999999</v>
      </c>
      <c r="H73" s="21">
        <v>17505</v>
      </c>
      <c r="I73" s="23">
        <f t="shared" si="4"/>
        <v>31.064332715773336</v>
      </c>
      <c r="J73" s="22">
        <f t="shared" si="5"/>
        <v>-38845.800000000003</v>
      </c>
      <c r="K73" s="23">
        <f t="shared" si="6"/>
        <v>66.430620702217766</v>
      </c>
      <c r="L73" s="22">
        <f t="shared" si="7"/>
        <v>-8845.7999999999993</v>
      </c>
    </row>
    <row r="74" spans="1:12" ht="13.5" outlineLevel="5" x14ac:dyDescent="0.2">
      <c r="A74" s="8" t="s">
        <v>57</v>
      </c>
      <c r="B74" s="9" t="s">
        <v>2</v>
      </c>
      <c r="C74" s="9" t="s">
        <v>79</v>
      </c>
      <c r="D74" s="9" t="s">
        <v>88</v>
      </c>
      <c r="E74" s="9" t="s">
        <v>58</v>
      </c>
      <c r="F74" s="22">
        <v>56350.8</v>
      </c>
      <c r="G74" s="22">
        <v>26350.799999999999</v>
      </c>
      <c r="H74" s="22">
        <v>17505</v>
      </c>
      <c r="I74" s="23">
        <f t="shared" si="4"/>
        <v>31.064332715773336</v>
      </c>
      <c r="J74" s="22">
        <f t="shared" si="5"/>
        <v>-38845.800000000003</v>
      </c>
      <c r="K74" s="23">
        <f t="shared" si="6"/>
        <v>66.430620702217766</v>
      </c>
      <c r="L74" s="22">
        <f t="shared" si="7"/>
        <v>-8845.7999999999993</v>
      </c>
    </row>
    <row r="75" spans="1:12" ht="25.5" outlineLevel="4" x14ac:dyDescent="0.2">
      <c r="A75" s="5" t="s">
        <v>89</v>
      </c>
      <c r="B75" s="6" t="s">
        <v>2</v>
      </c>
      <c r="C75" s="6" t="s">
        <v>79</v>
      </c>
      <c r="D75" s="6" t="s">
        <v>90</v>
      </c>
      <c r="E75" s="6" t="s">
        <v>0</v>
      </c>
      <c r="F75" s="21">
        <v>6801372.2199999997</v>
      </c>
      <c r="G75" s="21">
        <v>6988510.2599999998</v>
      </c>
      <c r="H75" s="21">
        <v>4523104.54</v>
      </c>
      <c r="I75" s="23">
        <f t="shared" si="4"/>
        <v>66.502823161176735</v>
      </c>
      <c r="J75" s="22">
        <f t="shared" si="5"/>
        <v>-2278267.6799999997</v>
      </c>
      <c r="K75" s="23">
        <f t="shared" si="6"/>
        <v>64.722013300728847</v>
      </c>
      <c r="L75" s="22">
        <f t="shared" si="7"/>
        <v>-2465405.7199999997</v>
      </c>
    </row>
    <row r="76" spans="1:12" ht="13.5" outlineLevel="5" x14ac:dyDescent="0.2">
      <c r="A76" s="8" t="s">
        <v>57</v>
      </c>
      <c r="B76" s="9" t="s">
        <v>2</v>
      </c>
      <c r="C76" s="9" t="s">
        <v>79</v>
      </c>
      <c r="D76" s="9" t="s">
        <v>90</v>
      </c>
      <c r="E76" s="9" t="s">
        <v>58</v>
      </c>
      <c r="F76" s="22">
        <v>6801372.2199999997</v>
      </c>
      <c r="G76" s="22">
        <v>6983910.2599999998</v>
      </c>
      <c r="H76" s="22">
        <v>4518504.54</v>
      </c>
      <c r="I76" s="23">
        <f t="shared" si="4"/>
        <v>66.435189750576541</v>
      </c>
      <c r="J76" s="22">
        <f t="shared" si="5"/>
        <v>-2282867.6799999997</v>
      </c>
      <c r="K76" s="23">
        <f t="shared" si="6"/>
        <v>64.698777214814911</v>
      </c>
      <c r="L76" s="22">
        <f t="shared" si="7"/>
        <v>-2465405.7199999997</v>
      </c>
    </row>
    <row r="77" spans="1:12" ht="13.5" outlineLevel="5" x14ac:dyDescent="0.2">
      <c r="A77" s="8" t="s">
        <v>11</v>
      </c>
      <c r="B77" s="9" t="s">
        <v>2</v>
      </c>
      <c r="C77" s="9" t="s">
        <v>79</v>
      </c>
      <c r="D77" s="9" t="s">
        <v>90</v>
      </c>
      <c r="E77" s="9" t="s">
        <v>12</v>
      </c>
      <c r="F77" s="22"/>
      <c r="G77" s="22">
        <v>4600</v>
      </c>
      <c r="H77" s="22">
        <v>4600</v>
      </c>
      <c r="I77" s="23"/>
      <c r="J77" s="22">
        <f t="shared" si="5"/>
        <v>4600</v>
      </c>
      <c r="K77" s="23">
        <f t="shared" si="6"/>
        <v>100</v>
      </c>
      <c r="L77" s="22">
        <f t="shared" si="7"/>
        <v>0</v>
      </c>
    </row>
    <row r="78" spans="1:12" ht="13.5" outlineLevel="3" x14ac:dyDescent="0.2">
      <c r="A78" s="5" t="s">
        <v>91</v>
      </c>
      <c r="B78" s="6" t="s">
        <v>2</v>
      </c>
      <c r="C78" s="6" t="s">
        <v>79</v>
      </c>
      <c r="D78" s="6" t="s">
        <v>92</v>
      </c>
      <c r="E78" s="6" t="s">
        <v>0</v>
      </c>
      <c r="F78" s="21">
        <v>936753.2</v>
      </c>
      <c r="G78" s="21">
        <v>1003453.2</v>
      </c>
      <c r="H78" s="21">
        <v>644207.27</v>
      </c>
      <c r="I78" s="23">
        <f t="shared" si="4"/>
        <v>68.770223576498054</v>
      </c>
      <c r="J78" s="22">
        <f t="shared" si="5"/>
        <v>-292545.92999999993</v>
      </c>
      <c r="K78" s="23">
        <f t="shared" si="6"/>
        <v>64.199034892708511</v>
      </c>
      <c r="L78" s="22">
        <f t="shared" si="7"/>
        <v>-359245.92999999993</v>
      </c>
    </row>
    <row r="79" spans="1:12" ht="25.5" outlineLevel="4" x14ac:dyDescent="0.2">
      <c r="A79" s="5" t="s">
        <v>89</v>
      </c>
      <c r="B79" s="6" t="s">
        <v>2</v>
      </c>
      <c r="C79" s="6" t="s">
        <v>79</v>
      </c>
      <c r="D79" s="6" t="s">
        <v>93</v>
      </c>
      <c r="E79" s="6" t="s">
        <v>0</v>
      </c>
      <c r="F79" s="21">
        <v>936753.2</v>
      </c>
      <c r="G79" s="21">
        <v>1003453.2</v>
      </c>
      <c r="H79" s="21">
        <v>644207.27</v>
      </c>
      <c r="I79" s="23">
        <f t="shared" si="4"/>
        <v>68.770223576498054</v>
      </c>
      <c r="J79" s="22">
        <f t="shared" si="5"/>
        <v>-292545.92999999993</v>
      </c>
      <c r="K79" s="23">
        <f t="shared" si="6"/>
        <v>64.199034892708511</v>
      </c>
      <c r="L79" s="22">
        <f t="shared" si="7"/>
        <v>-359245.92999999993</v>
      </c>
    </row>
    <row r="80" spans="1:12" ht="13.5" outlineLevel="5" x14ac:dyDescent="0.2">
      <c r="A80" s="8" t="s">
        <v>57</v>
      </c>
      <c r="B80" s="9" t="s">
        <v>2</v>
      </c>
      <c r="C80" s="9" t="s">
        <v>79</v>
      </c>
      <c r="D80" s="9" t="s">
        <v>93</v>
      </c>
      <c r="E80" s="9" t="s">
        <v>58</v>
      </c>
      <c r="F80" s="22">
        <v>936753.2</v>
      </c>
      <c r="G80" s="22">
        <v>936753.2</v>
      </c>
      <c r="H80" s="22">
        <v>577507.27</v>
      </c>
      <c r="I80" s="23">
        <f t="shared" si="4"/>
        <v>61.649884943013809</v>
      </c>
      <c r="J80" s="22">
        <f t="shared" si="5"/>
        <v>-359245.92999999993</v>
      </c>
      <c r="K80" s="23">
        <f t="shared" si="6"/>
        <v>61.649884943013809</v>
      </c>
      <c r="L80" s="22">
        <f t="shared" si="7"/>
        <v>-359245.92999999993</v>
      </c>
    </row>
    <row r="81" spans="1:12" ht="13.5" outlineLevel="5" x14ac:dyDescent="0.2">
      <c r="A81" s="8" t="s">
        <v>11</v>
      </c>
      <c r="B81" s="9" t="s">
        <v>2</v>
      </c>
      <c r="C81" s="9" t="s">
        <v>79</v>
      </c>
      <c r="D81" s="9" t="s">
        <v>93</v>
      </c>
      <c r="E81" s="9" t="s">
        <v>12</v>
      </c>
      <c r="F81" s="22"/>
      <c r="G81" s="22">
        <v>66700</v>
      </c>
      <c r="H81" s="22">
        <v>66700</v>
      </c>
      <c r="I81" s="23"/>
      <c r="J81" s="22">
        <f t="shared" si="5"/>
        <v>66700</v>
      </c>
      <c r="K81" s="23">
        <f t="shared" si="6"/>
        <v>100</v>
      </c>
      <c r="L81" s="22">
        <f t="shared" si="7"/>
        <v>0</v>
      </c>
    </row>
    <row r="82" spans="1:12" ht="13.5" outlineLevel="3" x14ac:dyDescent="0.2">
      <c r="A82" s="5" t="s">
        <v>59</v>
      </c>
      <c r="B82" s="6" t="s">
        <v>2</v>
      </c>
      <c r="C82" s="6" t="s">
        <v>79</v>
      </c>
      <c r="D82" s="6" t="s">
        <v>60</v>
      </c>
      <c r="E82" s="6" t="s">
        <v>0</v>
      </c>
      <c r="F82" s="21">
        <v>60000</v>
      </c>
      <c r="G82" s="21">
        <v>60000</v>
      </c>
      <c r="H82" s="21">
        <v>18575</v>
      </c>
      <c r="I82" s="23">
        <f t="shared" si="4"/>
        <v>30.958333333333332</v>
      </c>
      <c r="J82" s="22">
        <f t="shared" si="5"/>
        <v>-41425</v>
      </c>
      <c r="K82" s="23">
        <f t="shared" si="6"/>
        <v>30.958333333333332</v>
      </c>
      <c r="L82" s="22">
        <f t="shared" si="7"/>
        <v>-41425</v>
      </c>
    </row>
    <row r="83" spans="1:12" ht="13.5" outlineLevel="5" x14ac:dyDescent="0.2">
      <c r="A83" s="8" t="s">
        <v>11</v>
      </c>
      <c r="B83" s="9" t="s">
        <v>2</v>
      </c>
      <c r="C83" s="9" t="s">
        <v>79</v>
      </c>
      <c r="D83" s="9" t="s">
        <v>94</v>
      </c>
      <c r="E83" s="9" t="s">
        <v>12</v>
      </c>
      <c r="F83" s="22">
        <v>60000</v>
      </c>
      <c r="G83" s="22">
        <v>60000</v>
      </c>
      <c r="H83" s="22">
        <v>18575</v>
      </c>
      <c r="I83" s="23">
        <f t="shared" si="4"/>
        <v>30.958333333333332</v>
      </c>
      <c r="J83" s="22">
        <f t="shared" si="5"/>
        <v>-41425</v>
      </c>
      <c r="K83" s="23">
        <f t="shared" si="6"/>
        <v>30.958333333333332</v>
      </c>
      <c r="L83" s="22">
        <f t="shared" si="7"/>
        <v>-41425</v>
      </c>
    </row>
    <row r="84" spans="1:12" ht="25.5" outlineLevel="2" x14ac:dyDescent="0.2">
      <c r="A84" s="5" t="s">
        <v>95</v>
      </c>
      <c r="B84" s="6" t="s">
        <v>2</v>
      </c>
      <c r="C84" s="6" t="s">
        <v>96</v>
      </c>
      <c r="D84" s="6" t="s">
        <v>0</v>
      </c>
      <c r="E84" s="6" t="s">
        <v>0</v>
      </c>
      <c r="F84" s="21"/>
      <c r="G84" s="21">
        <v>130000</v>
      </c>
      <c r="H84" s="21">
        <v>130000</v>
      </c>
      <c r="I84" s="23"/>
      <c r="J84" s="22">
        <f t="shared" si="5"/>
        <v>130000</v>
      </c>
      <c r="K84" s="23">
        <f t="shared" si="6"/>
        <v>100</v>
      </c>
      <c r="L84" s="22">
        <f t="shared" si="7"/>
        <v>0</v>
      </c>
    </row>
    <row r="85" spans="1:12" ht="13.5" outlineLevel="3" x14ac:dyDescent="0.2">
      <c r="A85" s="5" t="s">
        <v>97</v>
      </c>
      <c r="B85" s="6" t="s">
        <v>2</v>
      </c>
      <c r="C85" s="6" t="s">
        <v>96</v>
      </c>
      <c r="D85" s="6" t="s">
        <v>98</v>
      </c>
      <c r="E85" s="6" t="s">
        <v>0</v>
      </c>
      <c r="F85" s="21"/>
      <c r="G85" s="21">
        <v>130000</v>
      </c>
      <c r="H85" s="21">
        <v>130000</v>
      </c>
      <c r="I85" s="23"/>
      <c r="J85" s="22">
        <f t="shared" si="5"/>
        <v>130000</v>
      </c>
      <c r="K85" s="23">
        <f t="shared" si="6"/>
        <v>100</v>
      </c>
      <c r="L85" s="22">
        <f t="shared" si="7"/>
        <v>0</v>
      </c>
    </row>
    <row r="86" spans="1:12" ht="25.5" outlineLevel="4" x14ac:dyDescent="0.2">
      <c r="A86" s="5" t="s">
        <v>99</v>
      </c>
      <c r="B86" s="6" t="s">
        <v>2</v>
      </c>
      <c r="C86" s="6" t="s">
        <v>96</v>
      </c>
      <c r="D86" s="6" t="s">
        <v>100</v>
      </c>
      <c r="E86" s="6" t="s">
        <v>0</v>
      </c>
      <c r="F86" s="21"/>
      <c r="G86" s="21">
        <v>130000</v>
      </c>
      <c r="H86" s="21">
        <v>130000</v>
      </c>
      <c r="I86" s="23"/>
      <c r="J86" s="22">
        <f t="shared" si="5"/>
        <v>130000</v>
      </c>
      <c r="K86" s="23">
        <f t="shared" si="6"/>
        <v>100</v>
      </c>
      <c r="L86" s="22">
        <f t="shared" si="7"/>
        <v>0</v>
      </c>
    </row>
    <row r="87" spans="1:12" ht="13.5" outlineLevel="5" x14ac:dyDescent="0.2">
      <c r="A87" s="8" t="s">
        <v>11</v>
      </c>
      <c r="B87" s="9" t="s">
        <v>2</v>
      </c>
      <c r="C87" s="9" t="s">
        <v>96</v>
      </c>
      <c r="D87" s="9" t="s">
        <v>100</v>
      </c>
      <c r="E87" s="9" t="s">
        <v>12</v>
      </c>
      <c r="F87" s="22"/>
      <c r="G87" s="22">
        <v>130000</v>
      </c>
      <c r="H87" s="22">
        <v>130000</v>
      </c>
      <c r="I87" s="23"/>
      <c r="J87" s="22">
        <f t="shared" si="5"/>
        <v>130000</v>
      </c>
      <c r="K87" s="23">
        <f t="shared" si="6"/>
        <v>100</v>
      </c>
      <c r="L87" s="22">
        <f t="shared" si="7"/>
        <v>0</v>
      </c>
    </row>
    <row r="88" spans="1:12" ht="13.5" outlineLevel="1" x14ac:dyDescent="0.2">
      <c r="A88" s="5" t="s">
        <v>101</v>
      </c>
      <c r="B88" s="6" t="s">
        <v>2</v>
      </c>
      <c r="C88" s="6" t="s">
        <v>102</v>
      </c>
      <c r="D88" s="6" t="s">
        <v>0</v>
      </c>
      <c r="E88" s="6" t="s">
        <v>0</v>
      </c>
      <c r="F88" s="21">
        <v>1265229.77</v>
      </c>
      <c r="G88" s="21">
        <v>3625501.77</v>
      </c>
      <c r="H88" s="21">
        <v>1613150.98</v>
      </c>
      <c r="I88" s="23">
        <f t="shared" si="4"/>
        <v>127.49865820814507</v>
      </c>
      <c r="J88" s="22">
        <f t="shared" si="5"/>
        <v>347921.20999999996</v>
      </c>
      <c r="K88" s="23">
        <f t="shared" si="6"/>
        <v>44.49455778365266</v>
      </c>
      <c r="L88" s="22">
        <f t="shared" si="7"/>
        <v>-2012350.79</v>
      </c>
    </row>
    <row r="89" spans="1:12" ht="13.5" outlineLevel="2" x14ac:dyDescent="0.2">
      <c r="A89" s="5" t="s">
        <v>103</v>
      </c>
      <c r="B89" s="6" t="s">
        <v>2</v>
      </c>
      <c r="C89" s="6" t="s">
        <v>104</v>
      </c>
      <c r="D89" s="6" t="s">
        <v>0</v>
      </c>
      <c r="E89" s="6" t="s">
        <v>0</v>
      </c>
      <c r="F89" s="21"/>
      <c r="G89" s="21">
        <v>340700</v>
      </c>
      <c r="H89" s="21">
        <v>103092.68</v>
      </c>
      <c r="I89" s="23"/>
      <c r="J89" s="22">
        <f t="shared" si="5"/>
        <v>103092.68</v>
      </c>
      <c r="K89" s="23">
        <f t="shared" si="6"/>
        <v>30.259078368065744</v>
      </c>
      <c r="L89" s="22">
        <f t="shared" si="7"/>
        <v>-237607.32</v>
      </c>
    </row>
    <row r="90" spans="1:12" ht="51" outlineLevel="3" x14ac:dyDescent="0.2">
      <c r="A90" s="5" t="s">
        <v>7</v>
      </c>
      <c r="B90" s="6" t="s">
        <v>2</v>
      </c>
      <c r="C90" s="6" t="s">
        <v>104</v>
      </c>
      <c r="D90" s="6" t="s">
        <v>8</v>
      </c>
      <c r="E90" s="6" t="s">
        <v>0</v>
      </c>
      <c r="F90" s="21"/>
      <c r="G90" s="21">
        <v>340700</v>
      </c>
      <c r="H90" s="21">
        <v>103092.68</v>
      </c>
      <c r="I90" s="23"/>
      <c r="J90" s="22">
        <f t="shared" si="5"/>
        <v>103092.68</v>
      </c>
      <c r="K90" s="23">
        <f t="shared" si="6"/>
        <v>30.259078368065744</v>
      </c>
      <c r="L90" s="22">
        <f t="shared" si="7"/>
        <v>-237607.32</v>
      </c>
    </row>
    <row r="91" spans="1:12" ht="13.5" outlineLevel="4" x14ac:dyDescent="0.2">
      <c r="A91" s="5" t="s">
        <v>15</v>
      </c>
      <c r="B91" s="6" t="s">
        <v>2</v>
      </c>
      <c r="C91" s="6" t="s">
        <v>104</v>
      </c>
      <c r="D91" s="6" t="s">
        <v>16</v>
      </c>
      <c r="E91" s="6" t="s">
        <v>0</v>
      </c>
      <c r="F91" s="21"/>
      <c r="G91" s="21">
        <v>340700</v>
      </c>
      <c r="H91" s="21">
        <v>103092.68</v>
      </c>
      <c r="I91" s="23"/>
      <c r="J91" s="22">
        <f t="shared" si="5"/>
        <v>103092.68</v>
      </c>
      <c r="K91" s="23">
        <f t="shared" si="6"/>
        <v>30.259078368065744</v>
      </c>
      <c r="L91" s="22">
        <f t="shared" si="7"/>
        <v>-237607.32</v>
      </c>
    </row>
    <row r="92" spans="1:12" ht="13.5" outlineLevel="5" x14ac:dyDescent="0.2">
      <c r="A92" s="8" t="s">
        <v>11</v>
      </c>
      <c r="B92" s="9" t="s">
        <v>2</v>
      </c>
      <c r="C92" s="9" t="s">
        <v>104</v>
      </c>
      <c r="D92" s="9" t="s">
        <v>105</v>
      </c>
      <c r="E92" s="9" t="s">
        <v>12</v>
      </c>
      <c r="F92" s="22"/>
      <c r="G92" s="22">
        <v>340700</v>
      </c>
      <c r="H92" s="22">
        <v>103092.68</v>
      </c>
      <c r="I92" s="23"/>
      <c r="J92" s="22">
        <f t="shared" si="5"/>
        <v>103092.68</v>
      </c>
      <c r="K92" s="23">
        <f t="shared" si="6"/>
        <v>30.259078368065744</v>
      </c>
      <c r="L92" s="22">
        <f t="shared" si="7"/>
        <v>-237607.32</v>
      </c>
    </row>
    <row r="93" spans="1:12" ht="13.5" outlineLevel="2" x14ac:dyDescent="0.2">
      <c r="A93" s="5" t="s">
        <v>106</v>
      </c>
      <c r="B93" s="6" t="s">
        <v>2</v>
      </c>
      <c r="C93" s="6" t="s">
        <v>107</v>
      </c>
      <c r="D93" s="6" t="s">
        <v>0</v>
      </c>
      <c r="E93" s="6" t="s">
        <v>0</v>
      </c>
      <c r="F93" s="21">
        <v>82800</v>
      </c>
      <c r="G93" s="21">
        <v>82800</v>
      </c>
      <c r="H93" s="21">
        <v>51344.01</v>
      </c>
      <c r="I93" s="23">
        <f t="shared" si="4"/>
        <v>62.009673913043486</v>
      </c>
      <c r="J93" s="22">
        <f t="shared" si="5"/>
        <v>-31455.989999999998</v>
      </c>
      <c r="K93" s="23">
        <f t="shared" si="6"/>
        <v>62.009673913043486</v>
      </c>
      <c r="L93" s="22">
        <f t="shared" si="7"/>
        <v>-31455.989999999998</v>
      </c>
    </row>
    <row r="94" spans="1:12" ht="51" outlineLevel="3" x14ac:dyDescent="0.2">
      <c r="A94" s="5" t="s">
        <v>7</v>
      </c>
      <c r="B94" s="6" t="s">
        <v>2</v>
      </c>
      <c r="C94" s="6" t="s">
        <v>107</v>
      </c>
      <c r="D94" s="6" t="s">
        <v>8</v>
      </c>
      <c r="E94" s="6" t="s">
        <v>0</v>
      </c>
      <c r="F94" s="21">
        <v>82800</v>
      </c>
      <c r="G94" s="21">
        <v>82800</v>
      </c>
      <c r="H94" s="21">
        <v>51344.01</v>
      </c>
      <c r="I94" s="23">
        <f t="shared" si="4"/>
        <v>62.009673913043486</v>
      </c>
      <c r="J94" s="22">
        <f t="shared" si="5"/>
        <v>-31455.989999999998</v>
      </c>
      <c r="K94" s="23">
        <f t="shared" si="6"/>
        <v>62.009673913043486</v>
      </c>
      <c r="L94" s="22">
        <f t="shared" si="7"/>
        <v>-31455.989999999998</v>
      </c>
    </row>
    <row r="95" spans="1:12" ht="13.5" outlineLevel="4" x14ac:dyDescent="0.2">
      <c r="A95" s="5" t="s">
        <v>15</v>
      </c>
      <c r="B95" s="6" t="s">
        <v>2</v>
      </c>
      <c r="C95" s="6" t="s">
        <v>107</v>
      </c>
      <c r="D95" s="6" t="s">
        <v>16</v>
      </c>
      <c r="E95" s="6" t="s">
        <v>0</v>
      </c>
      <c r="F95" s="21">
        <v>82800</v>
      </c>
      <c r="G95" s="21">
        <v>82800</v>
      </c>
      <c r="H95" s="21">
        <v>51344.01</v>
      </c>
      <c r="I95" s="23">
        <f t="shared" si="4"/>
        <v>62.009673913043486</v>
      </c>
      <c r="J95" s="22">
        <f t="shared" si="5"/>
        <v>-31455.989999999998</v>
      </c>
      <c r="K95" s="23">
        <f t="shared" si="6"/>
        <v>62.009673913043486</v>
      </c>
      <c r="L95" s="22">
        <f t="shared" si="7"/>
        <v>-31455.989999999998</v>
      </c>
    </row>
    <row r="96" spans="1:12" ht="13.5" outlineLevel="5" x14ac:dyDescent="0.2">
      <c r="A96" s="8" t="s">
        <v>11</v>
      </c>
      <c r="B96" s="9" t="s">
        <v>2</v>
      </c>
      <c r="C96" s="9" t="s">
        <v>107</v>
      </c>
      <c r="D96" s="9" t="s">
        <v>108</v>
      </c>
      <c r="E96" s="9" t="s">
        <v>12</v>
      </c>
      <c r="F96" s="22">
        <v>82800</v>
      </c>
      <c r="G96" s="22">
        <v>82800</v>
      </c>
      <c r="H96" s="22">
        <v>51344.01</v>
      </c>
      <c r="I96" s="23">
        <f t="shared" si="4"/>
        <v>62.009673913043486</v>
      </c>
      <c r="J96" s="22">
        <f t="shared" si="5"/>
        <v>-31455.989999999998</v>
      </c>
      <c r="K96" s="23">
        <f t="shared" si="6"/>
        <v>62.009673913043486</v>
      </c>
      <c r="L96" s="22">
        <f t="shared" si="7"/>
        <v>-31455.989999999998</v>
      </c>
    </row>
    <row r="97" spans="1:12" ht="25.5" outlineLevel="2" x14ac:dyDescent="0.2">
      <c r="A97" s="5" t="s">
        <v>109</v>
      </c>
      <c r="B97" s="6" t="s">
        <v>2</v>
      </c>
      <c r="C97" s="6" t="s">
        <v>110</v>
      </c>
      <c r="D97" s="6" t="s">
        <v>0</v>
      </c>
      <c r="E97" s="6" t="s">
        <v>0</v>
      </c>
      <c r="F97" s="21">
        <v>1182429.77</v>
      </c>
      <c r="G97" s="21">
        <v>3202001.77</v>
      </c>
      <c r="H97" s="21">
        <v>1458714.29</v>
      </c>
      <c r="I97" s="23">
        <f t="shared" si="4"/>
        <v>123.36582916040754</v>
      </c>
      <c r="J97" s="22">
        <f t="shared" si="5"/>
        <v>276284.52</v>
      </c>
      <c r="K97" s="23">
        <f t="shared" si="6"/>
        <v>45.556323661869804</v>
      </c>
      <c r="L97" s="22">
        <f t="shared" si="7"/>
        <v>-1743287.48</v>
      </c>
    </row>
    <row r="98" spans="1:12" ht="25.5" outlineLevel="3" x14ac:dyDescent="0.2">
      <c r="A98" s="5" t="s">
        <v>44</v>
      </c>
      <c r="B98" s="6" t="s">
        <v>2</v>
      </c>
      <c r="C98" s="6" t="s">
        <v>110</v>
      </c>
      <c r="D98" s="6" t="s">
        <v>45</v>
      </c>
      <c r="E98" s="6" t="s">
        <v>0</v>
      </c>
      <c r="F98" s="21">
        <v>832429.77</v>
      </c>
      <c r="G98" s="21">
        <v>796938.77</v>
      </c>
      <c r="H98" s="21">
        <v>582631.29</v>
      </c>
      <c r="I98" s="23">
        <f t="shared" si="4"/>
        <v>69.991645060940101</v>
      </c>
      <c r="J98" s="22">
        <f t="shared" si="5"/>
        <v>-249798.47999999998</v>
      </c>
      <c r="K98" s="23">
        <f t="shared" si="6"/>
        <v>73.10866429550164</v>
      </c>
      <c r="L98" s="22">
        <f t="shared" si="7"/>
        <v>-214307.47999999998</v>
      </c>
    </row>
    <row r="99" spans="1:12" ht="25.5" outlineLevel="4" x14ac:dyDescent="0.2">
      <c r="A99" s="5" t="s">
        <v>50</v>
      </c>
      <c r="B99" s="6" t="s">
        <v>2</v>
      </c>
      <c r="C99" s="6" t="s">
        <v>110</v>
      </c>
      <c r="D99" s="6" t="s">
        <v>111</v>
      </c>
      <c r="E99" s="6" t="s">
        <v>0</v>
      </c>
      <c r="F99" s="21">
        <v>832429.77</v>
      </c>
      <c r="G99" s="21">
        <v>769338.77</v>
      </c>
      <c r="H99" s="21">
        <v>555031.29</v>
      </c>
      <c r="I99" s="23">
        <f t="shared" si="4"/>
        <v>66.676050040834085</v>
      </c>
      <c r="J99" s="22">
        <f t="shared" si="5"/>
        <v>-277398.48</v>
      </c>
      <c r="K99" s="23">
        <f t="shared" si="6"/>
        <v>72.143938618873975</v>
      </c>
      <c r="L99" s="22">
        <f t="shared" si="7"/>
        <v>-214307.47999999998</v>
      </c>
    </row>
    <row r="100" spans="1:12" ht="38.25" outlineLevel="5" x14ac:dyDescent="0.2">
      <c r="A100" s="8" t="s">
        <v>52</v>
      </c>
      <c r="B100" s="9" t="s">
        <v>2</v>
      </c>
      <c r="C100" s="9" t="s">
        <v>110</v>
      </c>
      <c r="D100" s="9" t="s">
        <v>112</v>
      </c>
      <c r="E100" s="9" t="s">
        <v>54</v>
      </c>
      <c r="F100" s="22">
        <v>832429.77</v>
      </c>
      <c r="G100" s="22">
        <v>763138.77</v>
      </c>
      <c r="H100" s="22">
        <v>555031.29</v>
      </c>
      <c r="I100" s="23">
        <f t="shared" si="4"/>
        <v>66.676050040834085</v>
      </c>
      <c r="J100" s="22">
        <f t="shared" si="5"/>
        <v>-277398.48</v>
      </c>
      <c r="K100" s="23">
        <f t="shared" si="6"/>
        <v>72.730060615319019</v>
      </c>
      <c r="L100" s="22">
        <f t="shared" si="7"/>
        <v>-208107.47999999998</v>
      </c>
    </row>
    <row r="101" spans="1:12" ht="13.5" outlineLevel="5" x14ac:dyDescent="0.2">
      <c r="A101" s="8" t="s">
        <v>63</v>
      </c>
      <c r="B101" s="9" t="s">
        <v>2</v>
      </c>
      <c r="C101" s="9" t="s">
        <v>110</v>
      </c>
      <c r="D101" s="9" t="s">
        <v>113</v>
      </c>
      <c r="E101" s="9" t="s">
        <v>64</v>
      </c>
      <c r="F101" s="22"/>
      <c r="G101" s="22">
        <v>6200</v>
      </c>
      <c r="H101" s="22"/>
      <c r="I101" s="23"/>
      <c r="J101" s="22">
        <f t="shared" si="5"/>
        <v>0</v>
      </c>
      <c r="K101" s="23">
        <f t="shared" si="6"/>
        <v>0</v>
      </c>
      <c r="L101" s="22">
        <f t="shared" si="7"/>
        <v>-6200</v>
      </c>
    </row>
    <row r="102" spans="1:12" ht="25.5" outlineLevel="4" x14ac:dyDescent="0.2">
      <c r="A102" s="5" t="s">
        <v>89</v>
      </c>
      <c r="B102" s="6" t="s">
        <v>2</v>
      </c>
      <c r="C102" s="6" t="s">
        <v>110</v>
      </c>
      <c r="D102" s="6" t="s">
        <v>114</v>
      </c>
      <c r="E102" s="6" t="s">
        <v>0</v>
      </c>
      <c r="F102" s="21"/>
      <c r="G102" s="21">
        <v>27600</v>
      </c>
      <c r="H102" s="21">
        <v>27600</v>
      </c>
      <c r="I102" s="23"/>
      <c r="J102" s="22">
        <f t="shared" si="5"/>
        <v>27600</v>
      </c>
      <c r="K102" s="23">
        <f t="shared" si="6"/>
        <v>100</v>
      </c>
      <c r="L102" s="22">
        <f t="shared" si="7"/>
        <v>0</v>
      </c>
    </row>
    <row r="103" spans="1:12" ht="13.5" outlineLevel="5" x14ac:dyDescent="0.2">
      <c r="A103" s="8" t="s">
        <v>57</v>
      </c>
      <c r="B103" s="9" t="s">
        <v>2</v>
      </c>
      <c r="C103" s="9" t="s">
        <v>110</v>
      </c>
      <c r="D103" s="9" t="s">
        <v>114</v>
      </c>
      <c r="E103" s="9" t="s">
        <v>58</v>
      </c>
      <c r="F103" s="22"/>
      <c r="G103" s="22">
        <v>27600</v>
      </c>
      <c r="H103" s="22">
        <v>27600</v>
      </c>
      <c r="I103" s="23"/>
      <c r="J103" s="22">
        <f t="shared" si="5"/>
        <v>27600</v>
      </c>
      <c r="K103" s="23">
        <f t="shared" si="6"/>
        <v>100</v>
      </c>
      <c r="L103" s="22">
        <f t="shared" si="7"/>
        <v>0</v>
      </c>
    </row>
    <row r="104" spans="1:12" ht="13.5" outlineLevel="3" x14ac:dyDescent="0.2">
      <c r="A104" s="5" t="s">
        <v>115</v>
      </c>
      <c r="B104" s="6" t="s">
        <v>2</v>
      </c>
      <c r="C104" s="6" t="s">
        <v>110</v>
      </c>
      <c r="D104" s="6" t="s">
        <v>116</v>
      </c>
      <c r="E104" s="6" t="s">
        <v>0</v>
      </c>
      <c r="F104" s="21"/>
      <c r="G104" s="21">
        <v>836000</v>
      </c>
      <c r="H104" s="21"/>
      <c r="I104" s="23"/>
      <c r="J104" s="22">
        <f t="shared" si="5"/>
        <v>0</v>
      </c>
      <c r="K104" s="23">
        <f t="shared" si="6"/>
        <v>0</v>
      </c>
      <c r="L104" s="22">
        <f t="shared" si="7"/>
        <v>-836000</v>
      </c>
    </row>
    <row r="105" spans="1:12" ht="38.25" outlineLevel="4" x14ac:dyDescent="0.2">
      <c r="A105" s="5" t="s">
        <v>117</v>
      </c>
      <c r="B105" s="6" t="s">
        <v>2</v>
      </c>
      <c r="C105" s="6" t="s">
        <v>110</v>
      </c>
      <c r="D105" s="6" t="s">
        <v>118</v>
      </c>
      <c r="E105" s="6" t="s">
        <v>0</v>
      </c>
      <c r="F105" s="21"/>
      <c r="G105" s="21">
        <v>836000</v>
      </c>
      <c r="H105" s="21"/>
      <c r="I105" s="23"/>
      <c r="J105" s="22">
        <f t="shared" si="5"/>
        <v>0</v>
      </c>
      <c r="K105" s="23">
        <f t="shared" si="6"/>
        <v>0</v>
      </c>
      <c r="L105" s="22">
        <f t="shared" si="7"/>
        <v>-836000</v>
      </c>
    </row>
    <row r="106" spans="1:12" ht="13.5" outlineLevel="5" x14ac:dyDescent="0.2">
      <c r="A106" s="8" t="s">
        <v>119</v>
      </c>
      <c r="B106" s="9" t="s">
        <v>2</v>
      </c>
      <c r="C106" s="9" t="s">
        <v>110</v>
      </c>
      <c r="D106" s="9" t="s">
        <v>118</v>
      </c>
      <c r="E106" s="9" t="s">
        <v>120</v>
      </c>
      <c r="F106" s="22"/>
      <c r="G106" s="22">
        <v>836000</v>
      </c>
      <c r="H106" s="22"/>
      <c r="I106" s="23"/>
      <c r="J106" s="22">
        <f t="shared" si="5"/>
        <v>0</v>
      </c>
      <c r="K106" s="23">
        <f t="shared" si="6"/>
        <v>0</v>
      </c>
      <c r="L106" s="22">
        <f t="shared" si="7"/>
        <v>-836000</v>
      </c>
    </row>
    <row r="107" spans="1:12" ht="13.5" outlineLevel="3" x14ac:dyDescent="0.2">
      <c r="A107" s="5" t="s">
        <v>59</v>
      </c>
      <c r="B107" s="6" t="s">
        <v>2</v>
      </c>
      <c r="C107" s="6" t="s">
        <v>110</v>
      </c>
      <c r="D107" s="6" t="s">
        <v>60</v>
      </c>
      <c r="E107" s="6" t="s">
        <v>0</v>
      </c>
      <c r="F107" s="21">
        <v>350000</v>
      </c>
      <c r="G107" s="21">
        <v>1569063</v>
      </c>
      <c r="H107" s="21">
        <v>876083</v>
      </c>
      <c r="I107" s="23">
        <f t="shared" si="4"/>
        <v>250.30942857142855</v>
      </c>
      <c r="J107" s="22">
        <f t="shared" si="5"/>
        <v>526083</v>
      </c>
      <c r="K107" s="23">
        <f t="shared" si="6"/>
        <v>55.83478802317051</v>
      </c>
      <c r="L107" s="22">
        <f t="shared" si="7"/>
        <v>-692980</v>
      </c>
    </row>
    <row r="108" spans="1:12" ht="13.5" outlineLevel="4" x14ac:dyDescent="0.2">
      <c r="A108" s="5" t="s">
        <v>59</v>
      </c>
      <c r="B108" s="6" t="s">
        <v>2</v>
      </c>
      <c r="C108" s="6" t="s">
        <v>110</v>
      </c>
      <c r="D108" s="6" t="s">
        <v>60</v>
      </c>
      <c r="E108" s="6" t="s">
        <v>0</v>
      </c>
      <c r="F108" s="21">
        <v>350000</v>
      </c>
      <c r="G108" s="21">
        <v>773000</v>
      </c>
      <c r="H108" s="21">
        <v>378520</v>
      </c>
      <c r="I108" s="23">
        <f t="shared" si="4"/>
        <v>108.14857142857144</v>
      </c>
      <c r="J108" s="22">
        <f t="shared" si="5"/>
        <v>28520</v>
      </c>
      <c r="K108" s="23">
        <f t="shared" si="6"/>
        <v>48.967658473479943</v>
      </c>
      <c r="L108" s="22">
        <f t="shared" si="7"/>
        <v>-394480</v>
      </c>
    </row>
    <row r="109" spans="1:12" ht="13.5" outlineLevel="5" x14ac:dyDescent="0.2">
      <c r="A109" s="8" t="s">
        <v>119</v>
      </c>
      <c r="B109" s="9" t="s">
        <v>2</v>
      </c>
      <c r="C109" s="9" t="s">
        <v>110</v>
      </c>
      <c r="D109" s="9" t="s">
        <v>121</v>
      </c>
      <c r="E109" s="9" t="s">
        <v>120</v>
      </c>
      <c r="F109" s="22">
        <v>300000</v>
      </c>
      <c r="G109" s="22">
        <v>700000</v>
      </c>
      <c r="H109" s="22">
        <v>360000</v>
      </c>
      <c r="I109" s="23">
        <f t="shared" si="4"/>
        <v>120</v>
      </c>
      <c r="J109" s="22">
        <f t="shared" si="5"/>
        <v>60000</v>
      </c>
      <c r="K109" s="23">
        <f t="shared" si="6"/>
        <v>51.428571428571423</v>
      </c>
      <c r="L109" s="22">
        <f t="shared" si="7"/>
        <v>-340000</v>
      </c>
    </row>
    <row r="110" spans="1:12" ht="13.5" outlineLevel="5" x14ac:dyDescent="0.2">
      <c r="A110" s="8" t="s">
        <v>11</v>
      </c>
      <c r="B110" s="9" t="s">
        <v>2</v>
      </c>
      <c r="C110" s="9" t="s">
        <v>110</v>
      </c>
      <c r="D110" s="9" t="s">
        <v>121</v>
      </c>
      <c r="E110" s="9" t="s">
        <v>12</v>
      </c>
      <c r="F110" s="22">
        <v>50000</v>
      </c>
      <c r="G110" s="22">
        <v>73000</v>
      </c>
      <c r="H110" s="22">
        <v>18520</v>
      </c>
      <c r="I110" s="23">
        <f t="shared" si="4"/>
        <v>37.04</v>
      </c>
      <c r="J110" s="22">
        <f t="shared" si="5"/>
        <v>-31480</v>
      </c>
      <c r="K110" s="23">
        <f t="shared" si="6"/>
        <v>25.36986301369863</v>
      </c>
      <c r="L110" s="22">
        <f t="shared" si="7"/>
        <v>-54480</v>
      </c>
    </row>
    <row r="111" spans="1:12" ht="25.5" outlineLevel="4" x14ac:dyDescent="0.2">
      <c r="A111" s="5" t="s">
        <v>122</v>
      </c>
      <c r="B111" s="6" t="s">
        <v>2</v>
      </c>
      <c r="C111" s="6" t="s">
        <v>110</v>
      </c>
      <c r="D111" s="6" t="s">
        <v>123</v>
      </c>
      <c r="E111" s="6" t="s">
        <v>0</v>
      </c>
      <c r="F111" s="21"/>
      <c r="G111" s="21">
        <v>796063</v>
      </c>
      <c r="H111" s="21">
        <v>497563</v>
      </c>
      <c r="I111" s="23"/>
      <c r="J111" s="22">
        <f t="shared" si="5"/>
        <v>497563</v>
      </c>
      <c r="K111" s="23">
        <f t="shared" si="6"/>
        <v>62.50296772994097</v>
      </c>
      <c r="L111" s="22">
        <f t="shared" si="7"/>
        <v>-298500</v>
      </c>
    </row>
    <row r="112" spans="1:12" ht="13.5" outlineLevel="5" x14ac:dyDescent="0.2">
      <c r="A112" s="8" t="s">
        <v>11</v>
      </c>
      <c r="B112" s="9" t="s">
        <v>2</v>
      </c>
      <c r="C112" s="9" t="s">
        <v>110</v>
      </c>
      <c r="D112" s="9" t="s">
        <v>124</v>
      </c>
      <c r="E112" s="9" t="s">
        <v>12</v>
      </c>
      <c r="F112" s="22"/>
      <c r="G112" s="22">
        <v>796063</v>
      </c>
      <c r="H112" s="22">
        <v>497563</v>
      </c>
      <c r="I112" s="23"/>
      <c r="J112" s="22">
        <f t="shared" si="5"/>
        <v>497563</v>
      </c>
      <c r="K112" s="23">
        <f t="shared" si="6"/>
        <v>62.50296772994097</v>
      </c>
      <c r="L112" s="22">
        <f t="shared" si="7"/>
        <v>-298500</v>
      </c>
    </row>
    <row r="113" spans="1:12" ht="13.5" outlineLevel="1" x14ac:dyDescent="0.2">
      <c r="A113" s="5" t="s">
        <v>125</v>
      </c>
      <c r="B113" s="6" t="s">
        <v>2</v>
      </c>
      <c r="C113" s="6" t="s">
        <v>126</v>
      </c>
      <c r="D113" s="6" t="s">
        <v>0</v>
      </c>
      <c r="E113" s="6" t="s">
        <v>0</v>
      </c>
      <c r="F113" s="21"/>
      <c r="G113" s="21">
        <v>62100</v>
      </c>
      <c r="H113" s="21">
        <v>62100</v>
      </c>
      <c r="I113" s="23"/>
      <c r="J113" s="22">
        <f t="shared" si="5"/>
        <v>62100</v>
      </c>
      <c r="K113" s="23">
        <f t="shared" si="6"/>
        <v>100</v>
      </c>
      <c r="L113" s="22">
        <f t="shared" si="7"/>
        <v>0</v>
      </c>
    </row>
    <row r="114" spans="1:12" ht="25.5" outlineLevel="2" x14ac:dyDescent="0.2">
      <c r="A114" s="5" t="s">
        <v>127</v>
      </c>
      <c r="B114" s="6" t="s">
        <v>2</v>
      </c>
      <c r="C114" s="6" t="s">
        <v>128</v>
      </c>
      <c r="D114" s="6" t="s">
        <v>0</v>
      </c>
      <c r="E114" s="6" t="s">
        <v>0</v>
      </c>
      <c r="F114" s="21"/>
      <c r="G114" s="21">
        <v>62100</v>
      </c>
      <c r="H114" s="21">
        <v>62100</v>
      </c>
      <c r="I114" s="23"/>
      <c r="J114" s="22">
        <f t="shared" si="5"/>
        <v>62100</v>
      </c>
      <c r="K114" s="23">
        <f t="shared" si="6"/>
        <v>100</v>
      </c>
      <c r="L114" s="22">
        <f t="shared" si="7"/>
        <v>0</v>
      </c>
    </row>
    <row r="115" spans="1:12" ht="51" outlineLevel="3" x14ac:dyDescent="0.2">
      <c r="A115" s="5" t="s">
        <v>7</v>
      </c>
      <c r="B115" s="6" t="s">
        <v>2</v>
      </c>
      <c r="C115" s="6" t="s">
        <v>128</v>
      </c>
      <c r="D115" s="6" t="s">
        <v>8</v>
      </c>
      <c r="E115" s="6" t="s">
        <v>0</v>
      </c>
      <c r="F115" s="21"/>
      <c r="G115" s="21">
        <v>62100</v>
      </c>
      <c r="H115" s="21">
        <v>62100</v>
      </c>
      <c r="I115" s="23"/>
      <c r="J115" s="22">
        <f t="shared" si="5"/>
        <v>62100</v>
      </c>
      <c r="K115" s="23">
        <f t="shared" si="6"/>
        <v>100</v>
      </c>
      <c r="L115" s="22">
        <f t="shared" si="7"/>
        <v>0</v>
      </c>
    </row>
    <row r="116" spans="1:12" ht="13.5" outlineLevel="4" x14ac:dyDescent="0.2">
      <c r="A116" s="5" t="s">
        <v>15</v>
      </c>
      <c r="B116" s="6" t="s">
        <v>2</v>
      </c>
      <c r="C116" s="6" t="s">
        <v>128</v>
      </c>
      <c r="D116" s="6" t="s">
        <v>16</v>
      </c>
      <c r="E116" s="6" t="s">
        <v>0</v>
      </c>
      <c r="F116" s="21"/>
      <c r="G116" s="21">
        <v>62100</v>
      </c>
      <c r="H116" s="21">
        <v>62100</v>
      </c>
      <c r="I116" s="23"/>
      <c r="J116" s="22">
        <f t="shared" si="5"/>
        <v>62100</v>
      </c>
      <c r="K116" s="23">
        <f t="shared" si="6"/>
        <v>100</v>
      </c>
      <c r="L116" s="22">
        <f t="shared" si="7"/>
        <v>0</v>
      </c>
    </row>
    <row r="117" spans="1:12" ht="13.5" outlineLevel="5" x14ac:dyDescent="0.2">
      <c r="A117" s="8" t="s">
        <v>11</v>
      </c>
      <c r="B117" s="9" t="s">
        <v>2</v>
      </c>
      <c r="C117" s="9" t="s">
        <v>128</v>
      </c>
      <c r="D117" s="9" t="s">
        <v>16</v>
      </c>
      <c r="E117" s="9" t="s">
        <v>12</v>
      </c>
      <c r="F117" s="22"/>
      <c r="G117" s="22">
        <v>62100</v>
      </c>
      <c r="H117" s="22">
        <v>62100</v>
      </c>
      <c r="I117" s="23"/>
      <c r="J117" s="22">
        <f t="shared" si="5"/>
        <v>62100</v>
      </c>
      <c r="K117" s="23">
        <f t="shared" si="6"/>
        <v>100</v>
      </c>
      <c r="L117" s="22">
        <f t="shared" si="7"/>
        <v>0</v>
      </c>
    </row>
    <row r="118" spans="1:12" ht="13.5" outlineLevel="1" x14ac:dyDescent="0.2">
      <c r="A118" s="5" t="s">
        <v>129</v>
      </c>
      <c r="B118" s="6" t="s">
        <v>2</v>
      </c>
      <c r="C118" s="6" t="s">
        <v>130</v>
      </c>
      <c r="D118" s="6" t="s">
        <v>0</v>
      </c>
      <c r="E118" s="6" t="s">
        <v>0</v>
      </c>
      <c r="F118" s="21">
        <v>400000</v>
      </c>
      <c r="G118" s="21">
        <v>432200</v>
      </c>
      <c r="H118" s="21">
        <v>332200</v>
      </c>
      <c r="I118" s="23">
        <f t="shared" si="4"/>
        <v>83.05</v>
      </c>
      <c r="J118" s="22">
        <f t="shared" si="5"/>
        <v>-67800</v>
      </c>
      <c r="K118" s="23">
        <f t="shared" si="6"/>
        <v>76.862563627950024</v>
      </c>
      <c r="L118" s="22">
        <f t="shared" si="7"/>
        <v>-100000</v>
      </c>
    </row>
    <row r="119" spans="1:12" ht="13.5" outlineLevel="2" x14ac:dyDescent="0.2">
      <c r="A119" s="5" t="s">
        <v>131</v>
      </c>
      <c r="B119" s="6" t="s">
        <v>2</v>
      </c>
      <c r="C119" s="6" t="s">
        <v>132</v>
      </c>
      <c r="D119" s="6" t="s">
        <v>0</v>
      </c>
      <c r="E119" s="6" t="s">
        <v>0</v>
      </c>
      <c r="F119" s="21">
        <v>400000</v>
      </c>
      <c r="G119" s="21">
        <v>432200</v>
      </c>
      <c r="H119" s="21">
        <v>332200</v>
      </c>
      <c r="I119" s="23">
        <f t="shared" si="4"/>
        <v>83.05</v>
      </c>
      <c r="J119" s="22">
        <f t="shared" si="5"/>
        <v>-67800</v>
      </c>
      <c r="K119" s="23">
        <f t="shared" si="6"/>
        <v>76.862563627950024</v>
      </c>
      <c r="L119" s="22">
        <f t="shared" si="7"/>
        <v>-100000</v>
      </c>
    </row>
    <row r="120" spans="1:12" ht="51" outlineLevel="3" x14ac:dyDescent="0.2">
      <c r="A120" s="5" t="s">
        <v>7</v>
      </c>
      <c r="B120" s="6" t="s">
        <v>2</v>
      </c>
      <c r="C120" s="6" t="s">
        <v>132</v>
      </c>
      <c r="D120" s="6" t="s">
        <v>8</v>
      </c>
      <c r="E120" s="6" t="s">
        <v>0</v>
      </c>
      <c r="F120" s="21"/>
      <c r="G120" s="21">
        <v>32200</v>
      </c>
      <c r="H120" s="21">
        <v>32200</v>
      </c>
      <c r="I120" s="23"/>
      <c r="J120" s="22">
        <f t="shared" si="5"/>
        <v>32200</v>
      </c>
      <c r="K120" s="23">
        <f t="shared" si="6"/>
        <v>100</v>
      </c>
      <c r="L120" s="22">
        <f t="shared" si="7"/>
        <v>0</v>
      </c>
    </row>
    <row r="121" spans="1:12" ht="13.5" outlineLevel="4" x14ac:dyDescent="0.2">
      <c r="A121" s="5" t="s">
        <v>15</v>
      </c>
      <c r="B121" s="6" t="s">
        <v>2</v>
      </c>
      <c r="C121" s="6" t="s">
        <v>132</v>
      </c>
      <c r="D121" s="6" t="s">
        <v>16</v>
      </c>
      <c r="E121" s="6" t="s">
        <v>0</v>
      </c>
      <c r="F121" s="21"/>
      <c r="G121" s="21">
        <v>32200</v>
      </c>
      <c r="H121" s="21">
        <v>32200</v>
      </c>
      <c r="I121" s="23"/>
      <c r="J121" s="22">
        <f t="shared" si="5"/>
        <v>32200</v>
      </c>
      <c r="K121" s="23">
        <f t="shared" si="6"/>
        <v>100</v>
      </c>
      <c r="L121" s="22">
        <f t="shared" si="7"/>
        <v>0</v>
      </c>
    </row>
    <row r="122" spans="1:12" ht="13.5" outlineLevel="5" x14ac:dyDescent="0.2">
      <c r="A122" s="8" t="s">
        <v>11</v>
      </c>
      <c r="B122" s="9" t="s">
        <v>2</v>
      </c>
      <c r="C122" s="9" t="s">
        <v>132</v>
      </c>
      <c r="D122" s="9" t="s">
        <v>16</v>
      </c>
      <c r="E122" s="9" t="s">
        <v>12</v>
      </c>
      <c r="F122" s="22"/>
      <c r="G122" s="22">
        <v>32200</v>
      </c>
      <c r="H122" s="22">
        <v>32200</v>
      </c>
      <c r="I122" s="23"/>
      <c r="J122" s="22">
        <f t="shared" si="5"/>
        <v>32200</v>
      </c>
      <c r="K122" s="23">
        <f t="shared" si="6"/>
        <v>100</v>
      </c>
      <c r="L122" s="22">
        <f t="shared" si="7"/>
        <v>0</v>
      </c>
    </row>
    <row r="123" spans="1:12" ht="13.5" outlineLevel="3" x14ac:dyDescent="0.2">
      <c r="A123" s="5" t="s">
        <v>59</v>
      </c>
      <c r="B123" s="6" t="s">
        <v>2</v>
      </c>
      <c r="C123" s="6" t="s">
        <v>132</v>
      </c>
      <c r="D123" s="6" t="s">
        <v>60</v>
      </c>
      <c r="E123" s="6" t="s">
        <v>0</v>
      </c>
      <c r="F123" s="21">
        <v>400000</v>
      </c>
      <c r="G123" s="21">
        <v>400000</v>
      </c>
      <c r="H123" s="21">
        <v>300000</v>
      </c>
      <c r="I123" s="23">
        <f t="shared" si="4"/>
        <v>75</v>
      </c>
      <c r="J123" s="22">
        <f t="shared" si="5"/>
        <v>-100000</v>
      </c>
      <c r="K123" s="23">
        <f t="shared" si="6"/>
        <v>75</v>
      </c>
      <c r="L123" s="22">
        <f t="shared" si="7"/>
        <v>-100000</v>
      </c>
    </row>
    <row r="124" spans="1:12" ht="13.5" outlineLevel="5" x14ac:dyDescent="0.2">
      <c r="A124" s="8" t="s">
        <v>133</v>
      </c>
      <c r="B124" s="9" t="s">
        <v>2</v>
      </c>
      <c r="C124" s="9" t="s">
        <v>132</v>
      </c>
      <c r="D124" s="9" t="s">
        <v>134</v>
      </c>
      <c r="E124" s="9" t="s">
        <v>135</v>
      </c>
      <c r="F124" s="22">
        <v>400000</v>
      </c>
      <c r="G124" s="22">
        <v>400000</v>
      </c>
      <c r="H124" s="22">
        <v>300000</v>
      </c>
      <c r="I124" s="23">
        <f t="shared" si="4"/>
        <v>75</v>
      </c>
      <c r="J124" s="22">
        <f t="shared" si="5"/>
        <v>-100000</v>
      </c>
      <c r="K124" s="23">
        <f t="shared" si="6"/>
        <v>75</v>
      </c>
      <c r="L124" s="22">
        <f t="shared" si="7"/>
        <v>-100000</v>
      </c>
    </row>
    <row r="125" spans="1:12" ht="13.5" outlineLevel="1" x14ac:dyDescent="0.2">
      <c r="A125" s="5" t="s">
        <v>136</v>
      </c>
      <c r="B125" s="6" t="s">
        <v>2</v>
      </c>
      <c r="C125" s="6" t="s">
        <v>137</v>
      </c>
      <c r="D125" s="6" t="s">
        <v>0</v>
      </c>
      <c r="E125" s="6" t="s">
        <v>0</v>
      </c>
      <c r="F125" s="21"/>
      <c r="G125" s="21">
        <v>32200</v>
      </c>
      <c r="H125" s="21">
        <v>32200</v>
      </c>
      <c r="I125" s="23"/>
      <c r="J125" s="22">
        <f t="shared" si="5"/>
        <v>32200</v>
      </c>
      <c r="K125" s="23">
        <f t="shared" si="6"/>
        <v>100</v>
      </c>
      <c r="L125" s="22">
        <f t="shared" si="7"/>
        <v>0</v>
      </c>
    </row>
    <row r="126" spans="1:12" ht="25.5" outlineLevel="2" x14ac:dyDescent="0.2">
      <c r="A126" s="5" t="s">
        <v>138</v>
      </c>
      <c r="B126" s="6" t="s">
        <v>2</v>
      </c>
      <c r="C126" s="6" t="s">
        <v>139</v>
      </c>
      <c r="D126" s="6" t="s">
        <v>0</v>
      </c>
      <c r="E126" s="6" t="s">
        <v>0</v>
      </c>
      <c r="F126" s="21"/>
      <c r="G126" s="21">
        <v>32200</v>
      </c>
      <c r="H126" s="21">
        <v>32200</v>
      </c>
      <c r="I126" s="23"/>
      <c r="J126" s="22">
        <f t="shared" si="5"/>
        <v>32200</v>
      </c>
      <c r="K126" s="23">
        <f t="shared" si="6"/>
        <v>100</v>
      </c>
      <c r="L126" s="22">
        <f t="shared" si="7"/>
        <v>0</v>
      </c>
    </row>
    <row r="127" spans="1:12" ht="51" outlineLevel="3" x14ac:dyDescent="0.2">
      <c r="A127" s="5" t="s">
        <v>7</v>
      </c>
      <c r="B127" s="6" t="s">
        <v>2</v>
      </c>
      <c r="C127" s="6" t="s">
        <v>139</v>
      </c>
      <c r="D127" s="6" t="s">
        <v>8</v>
      </c>
      <c r="E127" s="6" t="s">
        <v>0</v>
      </c>
      <c r="F127" s="21"/>
      <c r="G127" s="21">
        <v>32200</v>
      </c>
      <c r="H127" s="21">
        <v>32200</v>
      </c>
      <c r="I127" s="23"/>
      <c r="J127" s="22">
        <f t="shared" si="5"/>
        <v>32200</v>
      </c>
      <c r="K127" s="23">
        <f t="shared" si="6"/>
        <v>100</v>
      </c>
      <c r="L127" s="22">
        <f t="shared" si="7"/>
        <v>0</v>
      </c>
    </row>
    <row r="128" spans="1:12" ht="13.5" outlineLevel="4" x14ac:dyDescent="0.2">
      <c r="A128" s="5" t="s">
        <v>15</v>
      </c>
      <c r="B128" s="6" t="s">
        <v>2</v>
      </c>
      <c r="C128" s="6" t="s">
        <v>139</v>
      </c>
      <c r="D128" s="6" t="s">
        <v>16</v>
      </c>
      <c r="E128" s="6" t="s">
        <v>0</v>
      </c>
      <c r="F128" s="21"/>
      <c r="G128" s="21">
        <v>32200</v>
      </c>
      <c r="H128" s="21">
        <v>32200</v>
      </c>
      <c r="I128" s="23"/>
      <c r="J128" s="22">
        <f t="shared" si="5"/>
        <v>32200</v>
      </c>
      <c r="K128" s="23">
        <f t="shared" si="6"/>
        <v>100</v>
      </c>
      <c r="L128" s="22">
        <f t="shared" si="7"/>
        <v>0</v>
      </c>
    </row>
    <row r="129" spans="1:12" ht="13.5" outlineLevel="5" x14ac:dyDescent="0.2">
      <c r="A129" s="8" t="s">
        <v>11</v>
      </c>
      <c r="B129" s="9" t="s">
        <v>2</v>
      </c>
      <c r="C129" s="9" t="s">
        <v>139</v>
      </c>
      <c r="D129" s="9" t="s">
        <v>16</v>
      </c>
      <c r="E129" s="9" t="s">
        <v>12</v>
      </c>
      <c r="F129" s="22"/>
      <c r="G129" s="22">
        <v>32200</v>
      </c>
      <c r="H129" s="22">
        <v>32200</v>
      </c>
      <c r="I129" s="23"/>
      <c r="J129" s="22">
        <f t="shared" si="5"/>
        <v>32200</v>
      </c>
      <c r="K129" s="23">
        <f t="shared" si="6"/>
        <v>100</v>
      </c>
      <c r="L129" s="22">
        <f t="shared" si="7"/>
        <v>0</v>
      </c>
    </row>
    <row r="130" spans="1:12" ht="13.5" outlineLevel="1" x14ac:dyDescent="0.2">
      <c r="A130" s="5" t="s">
        <v>140</v>
      </c>
      <c r="B130" s="6" t="s">
        <v>2</v>
      </c>
      <c r="C130" s="6" t="s">
        <v>141</v>
      </c>
      <c r="D130" s="6" t="s">
        <v>0</v>
      </c>
      <c r="E130" s="6" t="s">
        <v>0</v>
      </c>
      <c r="F130" s="21"/>
      <c r="G130" s="21">
        <v>3114200</v>
      </c>
      <c r="H130" s="21">
        <v>3111900</v>
      </c>
      <c r="I130" s="23"/>
      <c r="J130" s="22">
        <f t="shared" si="5"/>
        <v>3111900</v>
      </c>
      <c r="K130" s="23">
        <f t="shared" si="6"/>
        <v>99.926144756277694</v>
      </c>
      <c r="L130" s="22">
        <f t="shared" si="7"/>
        <v>-2300</v>
      </c>
    </row>
    <row r="131" spans="1:12" ht="13.5" outlineLevel="2" x14ac:dyDescent="0.2">
      <c r="A131" s="5" t="s">
        <v>142</v>
      </c>
      <c r="B131" s="6" t="s">
        <v>2</v>
      </c>
      <c r="C131" s="6" t="s">
        <v>143</v>
      </c>
      <c r="D131" s="6" t="s">
        <v>0</v>
      </c>
      <c r="E131" s="6" t="s">
        <v>0</v>
      </c>
      <c r="F131" s="21"/>
      <c r="G131" s="21">
        <v>1458200</v>
      </c>
      <c r="H131" s="21">
        <v>1455900</v>
      </c>
      <c r="I131" s="23"/>
      <c r="J131" s="22">
        <f t="shared" si="5"/>
        <v>1455900</v>
      </c>
      <c r="K131" s="23">
        <f t="shared" si="6"/>
        <v>99.84227129337539</v>
      </c>
      <c r="L131" s="22">
        <f t="shared" si="7"/>
        <v>-2300</v>
      </c>
    </row>
    <row r="132" spans="1:12" ht="25.5" outlineLevel="3" x14ac:dyDescent="0.2">
      <c r="A132" s="5" t="s">
        <v>144</v>
      </c>
      <c r="B132" s="6" t="s">
        <v>2</v>
      </c>
      <c r="C132" s="6" t="s">
        <v>143</v>
      </c>
      <c r="D132" s="6" t="s">
        <v>145</v>
      </c>
      <c r="E132" s="6" t="s">
        <v>0</v>
      </c>
      <c r="F132" s="21"/>
      <c r="G132" s="21">
        <v>1458200</v>
      </c>
      <c r="H132" s="21">
        <v>1455900</v>
      </c>
      <c r="I132" s="23"/>
      <c r="J132" s="22">
        <f t="shared" si="5"/>
        <v>1455900</v>
      </c>
      <c r="K132" s="23">
        <f t="shared" si="6"/>
        <v>99.84227129337539</v>
      </c>
      <c r="L132" s="22">
        <f t="shared" si="7"/>
        <v>-2300</v>
      </c>
    </row>
    <row r="133" spans="1:12" ht="25.5" outlineLevel="4" x14ac:dyDescent="0.2">
      <c r="A133" s="5" t="s">
        <v>89</v>
      </c>
      <c r="B133" s="6" t="s">
        <v>2</v>
      </c>
      <c r="C133" s="6" t="s">
        <v>143</v>
      </c>
      <c r="D133" s="6" t="s">
        <v>146</v>
      </c>
      <c r="E133" s="6" t="s">
        <v>0</v>
      </c>
      <c r="F133" s="21"/>
      <c r="G133" s="21">
        <v>1458200</v>
      </c>
      <c r="H133" s="21">
        <v>1455900</v>
      </c>
      <c r="I133" s="23"/>
      <c r="J133" s="22">
        <f t="shared" si="5"/>
        <v>1455900</v>
      </c>
      <c r="K133" s="23">
        <f t="shared" si="6"/>
        <v>99.84227129337539</v>
      </c>
      <c r="L133" s="22">
        <f t="shared" si="7"/>
        <v>-2300</v>
      </c>
    </row>
    <row r="134" spans="1:12" ht="13.5" outlineLevel="5" x14ac:dyDescent="0.2">
      <c r="A134" s="8" t="s">
        <v>57</v>
      </c>
      <c r="B134" s="9" t="s">
        <v>2</v>
      </c>
      <c r="C134" s="9" t="s">
        <v>143</v>
      </c>
      <c r="D134" s="9" t="s">
        <v>146</v>
      </c>
      <c r="E134" s="9" t="s">
        <v>58</v>
      </c>
      <c r="F134" s="22"/>
      <c r="G134" s="22">
        <v>1458200</v>
      </c>
      <c r="H134" s="22">
        <v>1455900</v>
      </c>
      <c r="I134" s="23"/>
      <c r="J134" s="22">
        <f t="shared" si="5"/>
        <v>1455900</v>
      </c>
      <c r="K134" s="23">
        <f t="shared" si="6"/>
        <v>99.84227129337539</v>
      </c>
      <c r="L134" s="22">
        <f t="shared" si="7"/>
        <v>-2300</v>
      </c>
    </row>
    <row r="135" spans="1:12" ht="13.5" outlineLevel="2" x14ac:dyDescent="0.2">
      <c r="A135" s="5" t="s">
        <v>147</v>
      </c>
      <c r="B135" s="6" t="s">
        <v>2</v>
      </c>
      <c r="C135" s="6" t="s">
        <v>148</v>
      </c>
      <c r="D135" s="6" t="s">
        <v>0</v>
      </c>
      <c r="E135" s="6" t="s">
        <v>0</v>
      </c>
      <c r="F135" s="21"/>
      <c r="G135" s="21">
        <v>1384600</v>
      </c>
      <c r="H135" s="21">
        <v>1384600</v>
      </c>
      <c r="I135" s="23"/>
      <c r="J135" s="22">
        <f t="shared" si="5"/>
        <v>1384600</v>
      </c>
      <c r="K135" s="23">
        <f t="shared" si="6"/>
        <v>100</v>
      </c>
      <c r="L135" s="22">
        <f t="shared" si="7"/>
        <v>0</v>
      </c>
    </row>
    <row r="136" spans="1:12" ht="25.5" outlineLevel="3" x14ac:dyDescent="0.2">
      <c r="A136" s="5" t="s">
        <v>144</v>
      </c>
      <c r="B136" s="6" t="s">
        <v>2</v>
      </c>
      <c r="C136" s="6" t="s">
        <v>148</v>
      </c>
      <c r="D136" s="6" t="s">
        <v>145</v>
      </c>
      <c r="E136" s="6" t="s">
        <v>0</v>
      </c>
      <c r="F136" s="21"/>
      <c r="G136" s="21">
        <v>1347800</v>
      </c>
      <c r="H136" s="21">
        <v>1347800</v>
      </c>
      <c r="I136" s="23"/>
      <c r="J136" s="22">
        <f t="shared" ref="J136:J199" si="8">H136-F136</f>
        <v>1347800</v>
      </c>
      <c r="K136" s="23">
        <f t="shared" ref="K136:K199" si="9">H136/G136*100</f>
        <v>100</v>
      </c>
      <c r="L136" s="22">
        <f t="shared" ref="L136:L199" si="10">H136-G136</f>
        <v>0</v>
      </c>
    </row>
    <row r="137" spans="1:12" ht="25.5" outlineLevel="4" x14ac:dyDescent="0.2">
      <c r="A137" s="5" t="s">
        <v>89</v>
      </c>
      <c r="B137" s="6" t="s">
        <v>2</v>
      </c>
      <c r="C137" s="6" t="s">
        <v>148</v>
      </c>
      <c r="D137" s="6" t="s">
        <v>146</v>
      </c>
      <c r="E137" s="6" t="s">
        <v>0</v>
      </c>
      <c r="F137" s="21"/>
      <c r="G137" s="21">
        <v>1347800</v>
      </c>
      <c r="H137" s="21">
        <v>1347800</v>
      </c>
      <c r="I137" s="23"/>
      <c r="J137" s="22">
        <f t="shared" si="8"/>
        <v>1347800</v>
      </c>
      <c r="K137" s="23">
        <f t="shared" si="9"/>
        <v>100</v>
      </c>
      <c r="L137" s="22">
        <f t="shared" si="10"/>
        <v>0</v>
      </c>
    </row>
    <row r="138" spans="1:12" ht="13.5" outlineLevel="5" x14ac:dyDescent="0.2">
      <c r="A138" s="8" t="s">
        <v>57</v>
      </c>
      <c r="B138" s="9" t="s">
        <v>2</v>
      </c>
      <c r="C138" s="9" t="s">
        <v>148</v>
      </c>
      <c r="D138" s="9" t="s">
        <v>146</v>
      </c>
      <c r="E138" s="9" t="s">
        <v>58</v>
      </c>
      <c r="F138" s="22"/>
      <c r="G138" s="22">
        <v>1347800</v>
      </c>
      <c r="H138" s="22">
        <v>1347800</v>
      </c>
      <c r="I138" s="23"/>
      <c r="J138" s="22">
        <f t="shared" si="8"/>
        <v>1347800</v>
      </c>
      <c r="K138" s="23">
        <f t="shared" si="9"/>
        <v>100</v>
      </c>
      <c r="L138" s="22">
        <f t="shared" si="10"/>
        <v>0</v>
      </c>
    </row>
    <row r="139" spans="1:12" ht="25.5" outlineLevel="3" x14ac:dyDescent="0.2">
      <c r="A139" s="5" t="s">
        <v>149</v>
      </c>
      <c r="B139" s="6" t="s">
        <v>2</v>
      </c>
      <c r="C139" s="6" t="s">
        <v>148</v>
      </c>
      <c r="D139" s="6" t="s">
        <v>150</v>
      </c>
      <c r="E139" s="6" t="s">
        <v>0</v>
      </c>
      <c r="F139" s="21"/>
      <c r="G139" s="21">
        <v>36800</v>
      </c>
      <c r="H139" s="21">
        <v>36800</v>
      </c>
      <c r="I139" s="23"/>
      <c r="J139" s="22">
        <f t="shared" si="8"/>
        <v>36800</v>
      </c>
      <c r="K139" s="23">
        <f t="shared" si="9"/>
        <v>100</v>
      </c>
      <c r="L139" s="22">
        <f t="shared" si="10"/>
        <v>0</v>
      </c>
    </row>
    <row r="140" spans="1:12" ht="25.5" outlineLevel="4" x14ac:dyDescent="0.2">
      <c r="A140" s="5" t="s">
        <v>89</v>
      </c>
      <c r="B140" s="6" t="s">
        <v>2</v>
      </c>
      <c r="C140" s="6" t="s">
        <v>148</v>
      </c>
      <c r="D140" s="6" t="s">
        <v>151</v>
      </c>
      <c r="E140" s="6" t="s">
        <v>0</v>
      </c>
      <c r="F140" s="21"/>
      <c r="G140" s="21">
        <v>36800</v>
      </c>
      <c r="H140" s="21">
        <v>36800</v>
      </c>
      <c r="I140" s="23"/>
      <c r="J140" s="22">
        <f t="shared" si="8"/>
        <v>36800</v>
      </c>
      <c r="K140" s="23">
        <f t="shared" si="9"/>
        <v>100</v>
      </c>
      <c r="L140" s="22">
        <f t="shared" si="10"/>
        <v>0</v>
      </c>
    </row>
    <row r="141" spans="1:12" ht="13.5" outlineLevel="5" x14ac:dyDescent="0.2">
      <c r="A141" s="8" t="s">
        <v>57</v>
      </c>
      <c r="B141" s="9" t="s">
        <v>2</v>
      </c>
      <c r="C141" s="9" t="s">
        <v>148</v>
      </c>
      <c r="D141" s="9" t="s">
        <v>151</v>
      </c>
      <c r="E141" s="9" t="s">
        <v>58</v>
      </c>
      <c r="F141" s="22"/>
      <c r="G141" s="22">
        <v>36800</v>
      </c>
      <c r="H141" s="22">
        <v>36800</v>
      </c>
      <c r="I141" s="23"/>
      <c r="J141" s="22">
        <f t="shared" si="8"/>
        <v>36800</v>
      </c>
      <c r="K141" s="23">
        <f t="shared" si="9"/>
        <v>100</v>
      </c>
      <c r="L141" s="22">
        <f t="shared" si="10"/>
        <v>0</v>
      </c>
    </row>
    <row r="142" spans="1:12" ht="25.5" outlineLevel="2" x14ac:dyDescent="0.2">
      <c r="A142" s="5" t="s">
        <v>152</v>
      </c>
      <c r="B142" s="6" t="s">
        <v>2</v>
      </c>
      <c r="C142" s="6" t="s">
        <v>153</v>
      </c>
      <c r="D142" s="6" t="s">
        <v>0</v>
      </c>
      <c r="E142" s="6" t="s">
        <v>0</v>
      </c>
      <c r="F142" s="21"/>
      <c r="G142" s="21">
        <v>25300</v>
      </c>
      <c r="H142" s="21">
        <v>25300</v>
      </c>
      <c r="I142" s="23"/>
      <c r="J142" s="22">
        <f t="shared" si="8"/>
        <v>25300</v>
      </c>
      <c r="K142" s="23">
        <f t="shared" si="9"/>
        <v>100</v>
      </c>
      <c r="L142" s="22">
        <f t="shared" si="10"/>
        <v>0</v>
      </c>
    </row>
    <row r="143" spans="1:12" ht="25.5" outlineLevel="3" x14ac:dyDescent="0.2">
      <c r="A143" s="5" t="s">
        <v>144</v>
      </c>
      <c r="B143" s="6" t="s">
        <v>2</v>
      </c>
      <c r="C143" s="6" t="s">
        <v>153</v>
      </c>
      <c r="D143" s="6" t="s">
        <v>145</v>
      </c>
      <c r="E143" s="6" t="s">
        <v>0</v>
      </c>
      <c r="F143" s="21"/>
      <c r="G143" s="21">
        <v>25300</v>
      </c>
      <c r="H143" s="21">
        <v>25300</v>
      </c>
      <c r="I143" s="23"/>
      <c r="J143" s="22">
        <f t="shared" si="8"/>
        <v>25300</v>
      </c>
      <c r="K143" s="23">
        <f t="shared" si="9"/>
        <v>100</v>
      </c>
      <c r="L143" s="22">
        <f t="shared" si="10"/>
        <v>0</v>
      </c>
    </row>
    <row r="144" spans="1:12" ht="25.5" outlineLevel="4" x14ac:dyDescent="0.2">
      <c r="A144" s="5" t="s">
        <v>89</v>
      </c>
      <c r="B144" s="6" t="s">
        <v>2</v>
      </c>
      <c r="C144" s="6" t="s">
        <v>153</v>
      </c>
      <c r="D144" s="6" t="s">
        <v>146</v>
      </c>
      <c r="E144" s="6" t="s">
        <v>0</v>
      </c>
      <c r="F144" s="21"/>
      <c r="G144" s="21">
        <v>25300</v>
      </c>
      <c r="H144" s="21">
        <v>25300</v>
      </c>
      <c r="I144" s="23"/>
      <c r="J144" s="22">
        <f t="shared" si="8"/>
        <v>25300</v>
      </c>
      <c r="K144" s="23">
        <f t="shared" si="9"/>
        <v>100</v>
      </c>
      <c r="L144" s="22">
        <f t="shared" si="10"/>
        <v>0</v>
      </c>
    </row>
    <row r="145" spans="1:12" ht="13.5" outlineLevel="5" x14ac:dyDescent="0.2">
      <c r="A145" s="8" t="s">
        <v>57</v>
      </c>
      <c r="B145" s="9" t="s">
        <v>2</v>
      </c>
      <c r="C145" s="9" t="s">
        <v>153</v>
      </c>
      <c r="D145" s="9" t="s">
        <v>146</v>
      </c>
      <c r="E145" s="9" t="s">
        <v>58</v>
      </c>
      <c r="F145" s="22"/>
      <c r="G145" s="22">
        <v>25300</v>
      </c>
      <c r="H145" s="22">
        <v>25300</v>
      </c>
      <c r="I145" s="23"/>
      <c r="J145" s="22">
        <f t="shared" si="8"/>
        <v>25300</v>
      </c>
      <c r="K145" s="23">
        <f t="shared" si="9"/>
        <v>100</v>
      </c>
      <c r="L145" s="22">
        <f t="shared" si="10"/>
        <v>0</v>
      </c>
    </row>
    <row r="146" spans="1:12" ht="13.5" outlineLevel="2" x14ac:dyDescent="0.2">
      <c r="A146" s="5" t="s">
        <v>154</v>
      </c>
      <c r="B146" s="6" t="s">
        <v>2</v>
      </c>
      <c r="C146" s="6" t="s">
        <v>155</v>
      </c>
      <c r="D146" s="6" t="s">
        <v>0</v>
      </c>
      <c r="E146" s="6" t="s">
        <v>0</v>
      </c>
      <c r="F146" s="21"/>
      <c r="G146" s="21">
        <v>236900</v>
      </c>
      <c r="H146" s="21">
        <v>236900</v>
      </c>
      <c r="I146" s="23"/>
      <c r="J146" s="22">
        <f t="shared" si="8"/>
        <v>236900</v>
      </c>
      <c r="K146" s="23">
        <f t="shared" si="9"/>
        <v>100</v>
      </c>
      <c r="L146" s="22">
        <f t="shared" si="10"/>
        <v>0</v>
      </c>
    </row>
    <row r="147" spans="1:12" ht="25.5" outlineLevel="3" x14ac:dyDescent="0.2">
      <c r="A147" s="5" t="s">
        <v>144</v>
      </c>
      <c r="B147" s="6" t="s">
        <v>2</v>
      </c>
      <c r="C147" s="6" t="s">
        <v>155</v>
      </c>
      <c r="D147" s="6" t="s">
        <v>145</v>
      </c>
      <c r="E147" s="6" t="s">
        <v>0</v>
      </c>
      <c r="F147" s="21"/>
      <c r="G147" s="21">
        <v>236900</v>
      </c>
      <c r="H147" s="21">
        <v>236900</v>
      </c>
      <c r="I147" s="23"/>
      <c r="J147" s="22">
        <f t="shared" si="8"/>
        <v>236900</v>
      </c>
      <c r="K147" s="23">
        <f t="shared" si="9"/>
        <v>100</v>
      </c>
      <c r="L147" s="22">
        <f t="shared" si="10"/>
        <v>0</v>
      </c>
    </row>
    <row r="148" spans="1:12" ht="25.5" outlineLevel="4" x14ac:dyDescent="0.2">
      <c r="A148" s="5" t="s">
        <v>89</v>
      </c>
      <c r="B148" s="6" t="s">
        <v>2</v>
      </c>
      <c r="C148" s="6" t="s">
        <v>155</v>
      </c>
      <c r="D148" s="6" t="s">
        <v>146</v>
      </c>
      <c r="E148" s="6" t="s">
        <v>0</v>
      </c>
      <c r="F148" s="21"/>
      <c r="G148" s="21">
        <v>236900</v>
      </c>
      <c r="H148" s="21">
        <v>236900</v>
      </c>
      <c r="I148" s="23"/>
      <c r="J148" s="22">
        <f t="shared" si="8"/>
        <v>236900</v>
      </c>
      <c r="K148" s="23">
        <f t="shared" si="9"/>
        <v>100</v>
      </c>
      <c r="L148" s="22">
        <f t="shared" si="10"/>
        <v>0</v>
      </c>
    </row>
    <row r="149" spans="1:12" ht="13.5" outlineLevel="5" x14ac:dyDescent="0.2">
      <c r="A149" s="8" t="s">
        <v>57</v>
      </c>
      <c r="B149" s="9" t="s">
        <v>2</v>
      </c>
      <c r="C149" s="9" t="s">
        <v>155</v>
      </c>
      <c r="D149" s="9" t="s">
        <v>146</v>
      </c>
      <c r="E149" s="9" t="s">
        <v>58</v>
      </c>
      <c r="F149" s="22"/>
      <c r="G149" s="22">
        <v>236900</v>
      </c>
      <c r="H149" s="22">
        <v>236900</v>
      </c>
      <c r="I149" s="23"/>
      <c r="J149" s="22">
        <f t="shared" si="8"/>
        <v>236900</v>
      </c>
      <c r="K149" s="23">
        <f t="shared" si="9"/>
        <v>100</v>
      </c>
      <c r="L149" s="22">
        <f t="shared" si="10"/>
        <v>0</v>
      </c>
    </row>
    <row r="150" spans="1:12" ht="13.5" outlineLevel="2" x14ac:dyDescent="0.2">
      <c r="A150" s="5" t="s">
        <v>156</v>
      </c>
      <c r="B150" s="6" t="s">
        <v>2</v>
      </c>
      <c r="C150" s="6" t="s">
        <v>157</v>
      </c>
      <c r="D150" s="6" t="s">
        <v>0</v>
      </c>
      <c r="E150" s="6" t="s">
        <v>0</v>
      </c>
      <c r="F150" s="21"/>
      <c r="G150" s="21">
        <v>9200</v>
      </c>
      <c r="H150" s="21">
        <v>9200</v>
      </c>
      <c r="I150" s="23"/>
      <c r="J150" s="22">
        <f t="shared" si="8"/>
        <v>9200</v>
      </c>
      <c r="K150" s="23">
        <f t="shared" si="9"/>
        <v>100</v>
      </c>
      <c r="L150" s="22">
        <f t="shared" si="10"/>
        <v>0</v>
      </c>
    </row>
    <row r="151" spans="1:12" ht="25.5" outlineLevel="3" x14ac:dyDescent="0.2">
      <c r="A151" s="5" t="s">
        <v>158</v>
      </c>
      <c r="B151" s="6" t="s">
        <v>2</v>
      </c>
      <c r="C151" s="6" t="s">
        <v>157</v>
      </c>
      <c r="D151" s="6" t="s">
        <v>159</v>
      </c>
      <c r="E151" s="6" t="s">
        <v>0</v>
      </c>
      <c r="F151" s="21"/>
      <c r="G151" s="21">
        <v>9200</v>
      </c>
      <c r="H151" s="21">
        <v>9200</v>
      </c>
      <c r="I151" s="23"/>
      <c r="J151" s="22">
        <f t="shared" si="8"/>
        <v>9200</v>
      </c>
      <c r="K151" s="23">
        <f t="shared" si="9"/>
        <v>100</v>
      </c>
      <c r="L151" s="22">
        <f t="shared" si="10"/>
        <v>0</v>
      </c>
    </row>
    <row r="152" spans="1:12" ht="25.5" outlineLevel="4" x14ac:dyDescent="0.2">
      <c r="A152" s="5" t="s">
        <v>89</v>
      </c>
      <c r="B152" s="6" t="s">
        <v>2</v>
      </c>
      <c r="C152" s="6" t="s">
        <v>157</v>
      </c>
      <c r="D152" s="6" t="s">
        <v>160</v>
      </c>
      <c r="E152" s="6" t="s">
        <v>0</v>
      </c>
      <c r="F152" s="21"/>
      <c r="G152" s="21">
        <v>9200</v>
      </c>
      <c r="H152" s="21">
        <v>9200</v>
      </c>
      <c r="I152" s="23"/>
      <c r="J152" s="22">
        <f t="shared" si="8"/>
        <v>9200</v>
      </c>
      <c r="K152" s="23">
        <f t="shared" si="9"/>
        <v>100</v>
      </c>
      <c r="L152" s="22">
        <f t="shared" si="10"/>
        <v>0</v>
      </c>
    </row>
    <row r="153" spans="1:12" ht="13.5" outlineLevel="5" x14ac:dyDescent="0.2">
      <c r="A153" s="8" t="s">
        <v>57</v>
      </c>
      <c r="B153" s="9" t="s">
        <v>2</v>
      </c>
      <c r="C153" s="9" t="s">
        <v>157</v>
      </c>
      <c r="D153" s="9" t="s">
        <v>160</v>
      </c>
      <c r="E153" s="9" t="s">
        <v>58</v>
      </c>
      <c r="F153" s="22"/>
      <c r="G153" s="22">
        <v>9200</v>
      </c>
      <c r="H153" s="22">
        <v>9200</v>
      </c>
      <c r="I153" s="23"/>
      <c r="J153" s="22">
        <f t="shared" si="8"/>
        <v>9200</v>
      </c>
      <c r="K153" s="23">
        <f t="shared" si="9"/>
        <v>100</v>
      </c>
      <c r="L153" s="22">
        <f t="shared" si="10"/>
        <v>0</v>
      </c>
    </row>
    <row r="154" spans="1:12" ht="13.5" outlineLevel="1" x14ac:dyDescent="0.2">
      <c r="A154" s="5" t="s">
        <v>161</v>
      </c>
      <c r="B154" s="6" t="s">
        <v>2</v>
      </c>
      <c r="C154" s="6" t="s">
        <v>162</v>
      </c>
      <c r="D154" s="6" t="s">
        <v>0</v>
      </c>
      <c r="E154" s="6" t="s">
        <v>0</v>
      </c>
      <c r="F154" s="21">
        <v>653826.6</v>
      </c>
      <c r="G154" s="21">
        <v>2653826.6</v>
      </c>
      <c r="H154" s="21">
        <v>671638.7</v>
      </c>
      <c r="I154" s="23">
        <f t="shared" ref="I154:I194" si="11">H154/F154*100</f>
        <v>102.72428500155853</v>
      </c>
      <c r="J154" s="22">
        <f t="shared" si="8"/>
        <v>17812.099999999977</v>
      </c>
      <c r="K154" s="23">
        <f t="shared" si="9"/>
        <v>25.308311402108934</v>
      </c>
      <c r="L154" s="22">
        <f t="shared" si="10"/>
        <v>-1982187.9000000001</v>
      </c>
    </row>
    <row r="155" spans="1:12" ht="13.5" outlineLevel="2" x14ac:dyDescent="0.2">
      <c r="A155" s="5" t="s">
        <v>163</v>
      </c>
      <c r="B155" s="6" t="s">
        <v>2</v>
      </c>
      <c r="C155" s="6" t="s">
        <v>164</v>
      </c>
      <c r="D155" s="6" t="s">
        <v>0</v>
      </c>
      <c r="E155" s="6" t="s">
        <v>0</v>
      </c>
      <c r="F155" s="21">
        <v>653826.6</v>
      </c>
      <c r="G155" s="21">
        <v>653826.6</v>
      </c>
      <c r="H155" s="21">
        <v>353569</v>
      </c>
      <c r="I155" s="23">
        <f t="shared" si="11"/>
        <v>54.076876040222288</v>
      </c>
      <c r="J155" s="22">
        <f t="shared" si="8"/>
        <v>-300257.59999999998</v>
      </c>
      <c r="K155" s="23">
        <f t="shared" si="9"/>
        <v>54.076876040222288</v>
      </c>
      <c r="L155" s="22">
        <f t="shared" si="10"/>
        <v>-300257.59999999998</v>
      </c>
    </row>
    <row r="156" spans="1:12" ht="25.5" outlineLevel="3" x14ac:dyDescent="0.2">
      <c r="A156" s="5" t="s">
        <v>165</v>
      </c>
      <c r="B156" s="6" t="s">
        <v>2</v>
      </c>
      <c r="C156" s="6" t="s">
        <v>164</v>
      </c>
      <c r="D156" s="6" t="s">
        <v>166</v>
      </c>
      <c r="E156" s="6" t="s">
        <v>0</v>
      </c>
      <c r="F156" s="21">
        <v>653826.6</v>
      </c>
      <c r="G156" s="21">
        <v>653826.6</v>
      </c>
      <c r="H156" s="21">
        <v>353569</v>
      </c>
      <c r="I156" s="23">
        <f t="shared" si="11"/>
        <v>54.076876040222288</v>
      </c>
      <c r="J156" s="22">
        <f t="shared" si="8"/>
        <v>-300257.59999999998</v>
      </c>
      <c r="K156" s="23">
        <f t="shared" si="9"/>
        <v>54.076876040222288</v>
      </c>
      <c r="L156" s="22">
        <f t="shared" si="10"/>
        <v>-300257.59999999998</v>
      </c>
    </row>
    <row r="157" spans="1:12" ht="13.5" outlineLevel="4" x14ac:dyDescent="0.2">
      <c r="A157" s="5" t="s">
        <v>167</v>
      </c>
      <c r="B157" s="6" t="s">
        <v>2</v>
      </c>
      <c r="C157" s="6" t="s">
        <v>164</v>
      </c>
      <c r="D157" s="6" t="s">
        <v>168</v>
      </c>
      <c r="E157" s="6" t="s">
        <v>0</v>
      </c>
      <c r="F157" s="21">
        <v>653826.6</v>
      </c>
      <c r="G157" s="21">
        <v>653826.6</v>
      </c>
      <c r="H157" s="21">
        <v>353569</v>
      </c>
      <c r="I157" s="23">
        <f t="shared" si="11"/>
        <v>54.076876040222288</v>
      </c>
      <c r="J157" s="22">
        <f t="shared" si="8"/>
        <v>-300257.59999999998</v>
      </c>
      <c r="K157" s="23">
        <f t="shared" si="9"/>
        <v>54.076876040222288</v>
      </c>
      <c r="L157" s="22">
        <f t="shared" si="10"/>
        <v>-300257.59999999998</v>
      </c>
    </row>
    <row r="158" spans="1:12" ht="13.5" outlineLevel="5" x14ac:dyDescent="0.2">
      <c r="A158" s="8" t="s">
        <v>169</v>
      </c>
      <c r="B158" s="9" t="s">
        <v>2</v>
      </c>
      <c r="C158" s="9" t="s">
        <v>164</v>
      </c>
      <c r="D158" s="9" t="s">
        <v>168</v>
      </c>
      <c r="E158" s="9" t="s">
        <v>170</v>
      </c>
      <c r="F158" s="22">
        <v>653826.6</v>
      </c>
      <c r="G158" s="22">
        <v>653826.6</v>
      </c>
      <c r="H158" s="22">
        <v>353569</v>
      </c>
      <c r="I158" s="23">
        <f t="shared" si="11"/>
        <v>54.076876040222288</v>
      </c>
      <c r="J158" s="22">
        <f t="shared" si="8"/>
        <v>-300257.59999999998</v>
      </c>
      <c r="K158" s="23">
        <f t="shared" si="9"/>
        <v>54.076876040222288</v>
      </c>
      <c r="L158" s="22">
        <f t="shared" si="10"/>
        <v>-300257.59999999998</v>
      </c>
    </row>
    <row r="159" spans="1:12" ht="13.5" outlineLevel="2" x14ac:dyDescent="0.2">
      <c r="A159" s="5" t="s">
        <v>171</v>
      </c>
      <c r="B159" s="6" t="s">
        <v>2</v>
      </c>
      <c r="C159" s="6" t="s">
        <v>172</v>
      </c>
      <c r="D159" s="6" t="s">
        <v>0</v>
      </c>
      <c r="E159" s="6" t="s">
        <v>0</v>
      </c>
      <c r="F159" s="21"/>
      <c r="G159" s="21">
        <v>2000000</v>
      </c>
      <c r="H159" s="21">
        <v>318069.7</v>
      </c>
      <c r="I159" s="23"/>
      <c r="J159" s="22">
        <f t="shared" si="8"/>
        <v>318069.7</v>
      </c>
      <c r="K159" s="23">
        <f t="shared" si="9"/>
        <v>15.903485</v>
      </c>
      <c r="L159" s="22">
        <f t="shared" si="10"/>
        <v>-1681930.3</v>
      </c>
    </row>
    <row r="160" spans="1:12" ht="13.5" outlineLevel="3" x14ac:dyDescent="0.2">
      <c r="A160" s="5" t="s">
        <v>97</v>
      </c>
      <c r="B160" s="6" t="s">
        <v>2</v>
      </c>
      <c r="C160" s="6" t="s">
        <v>172</v>
      </c>
      <c r="D160" s="6" t="s">
        <v>98</v>
      </c>
      <c r="E160" s="6" t="s">
        <v>0</v>
      </c>
      <c r="F160" s="21"/>
      <c r="G160" s="21">
        <v>2000000</v>
      </c>
      <c r="H160" s="21">
        <v>318069.7</v>
      </c>
      <c r="I160" s="23"/>
      <c r="J160" s="22">
        <f t="shared" si="8"/>
        <v>318069.7</v>
      </c>
      <c r="K160" s="23">
        <f t="shared" si="9"/>
        <v>15.903485</v>
      </c>
      <c r="L160" s="22">
        <f t="shared" si="10"/>
        <v>-1681930.3</v>
      </c>
    </row>
    <row r="161" spans="1:12" ht="76.5" outlineLevel="4" x14ac:dyDescent="0.2">
      <c r="A161" s="5" t="s">
        <v>173</v>
      </c>
      <c r="B161" s="6" t="s">
        <v>2</v>
      </c>
      <c r="C161" s="6" t="s">
        <v>172</v>
      </c>
      <c r="D161" s="6" t="s">
        <v>174</v>
      </c>
      <c r="E161" s="6" t="s">
        <v>0</v>
      </c>
      <c r="F161" s="21"/>
      <c r="G161" s="21">
        <v>2000000</v>
      </c>
      <c r="H161" s="21">
        <v>318069.7</v>
      </c>
      <c r="I161" s="23"/>
      <c r="J161" s="22">
        <f t="shared" si="8"/>
        <v>318069.7</v>
      </c>
      <c r="K161" s="23">
        <f t="shared" si="9"/>
        <v>15.903485</v>
      </c>
      <c r="L161" s="22">
        <f t="shared" si="10"/>
        <v>-1681930.3</v>
      </c>
    </row>
    <row r="162" spans="1:12" ht="13.5" outlineLevel="5" x14ac:dyDescent="0.2">
      <c r="A162" s="8" t="s">
        <v>69</v>
      </c>
      <c r="B162" s="9" t="s">
        <v>2</v>
      </c>
      <c r="C162" s="9" t="s">
        <v>172</v>
      </c>
      <c r="D162" s="9" t="s">
        <v>175</v>
      </c>
      <c r="E162" s="9" t="s">
        <v>70</v>
      </c>
      <c r="F162" s="22"/>
      <c r="G162" s="22">
        <v>2000000</v>
      </c>
      <c r="H162" s="22">
        <v>318069.7</v>
      </c>
      <c r="I162" s="23"/>
      <c r="J162" s="22">
        <f t="shared" si="8"/>
        <v>318069.7</v>
      </c>
      <c r="K162" s="23">
        <f t="shared" si="9"/>
        <v>15.903485</v>
      </c>
      <c r="L162" s="22">
        <f t="shared" si="10"/>
        <v>-1681930.3</v>
      </c>
    </row>
    <row r="163" spans="1:12" ht="13.5" x14ac:dyDescent="0.2">
      <c r="A163" s="5" t="s">
        <v>176</v>
      </c>
      <c r="B163" s="6" t="s">
        <v>177</v>
      </c>
      <c r="C163" s="6" t="s">
        <v>0</v>
      </c>
      <c r="D163" s="6" t="s">
        <v>0</v>
      </c>
      <c r="E163" s="6" t="s">
        <v>0</v>
      </c>
      <c r="F163" s="21">
        <v>2384079.23</v>
      </c>
      <c r="G163" s="21">
        <v>2573136.4</v>
      </c>
      <c r="H163" s="21">
        <v>1775097.14</v>
      </c>
      <c r="I163" s="23">
        <f t="shared" si="11"/>
        <v>74.456298165896101</v>
      </c>
      <c r="J163" s="22">
        <f t="shared" si="8"/>
        <v>-608982.09000000008</v>
      </c>
      <c r="K163" s="23">
        <f t="shared" si="9"/>
        <v>68.985738183175982</v>
      </c>
      <c r="L163" s="22">
        <f t="shared" si="10"/>
        <v>-798039.26</v>
      </c>
    </row>
    <row r="164" spans="1:12" ht="13.5" outlineLevel="1" x14ac:dyDescent="0.2">
      <c r="A164" s="5" t="s">
        <v>3</v>
      </c>
      <c r="B164" s="6" t="s">
        <v>177</v>
      </c>
      <c r="C164" s="6" t="s">
        <v>4</v>
      </c>
      <c r="D164" s="6" t="s">
        <v>0</v>
      </c>
      <c r="E164" s="6" t="s">
        <v>0</v>
      </c>
      <c r="F164" s="21">
        <v>2384079.23</v>
      </c>
      <c r="G164" s="21">
        <v>2573136.4</v>
      </c>
      <c r="H164" s="21">
        <v>1775097.14</v>
      </c>
      <c r="I164" s="23">
        <f t="shared" si="11"/>
        <v>74.456298165896101</v>
      </c>
      <c r="J164" s="22">
        <f t="shared" si="8"/>
        <v>-608982.09000000008</v>
      </c>
      <c r="K164" s="23">
        <f t="shared" si="9"/>
        <v>68.985738183175982</v>
      </c>
      <c r="L164" s="22">
        <f t="shared" si="10"/>
        <v>-798039.26</v>
      </c>
    </row>
    <row r="165" spans="1:12" ht="38.25" outlineLevel="2" x14ac:dyDescent="0.2">
      <c r="A165" s="5" t="s">
        <v>30</v>
      </c>
      <c r="B165" s="6" t="s">
        <v>177</v>
      </c>
      <c r="C165" s="6" t="s">
        <v>31</v>
      </c>
      <c r="D165" s="6" t="s">
        <v>0</v>
      </c>
      <c r="E165" s="6" t="s">
        <v>0</v>
      </c>
      <c r="F165" s="21">
        <v>2375579.23</v>
      </c>
      <c r="G165" s="21">
        <v>2564636.4</v>
      </c>
      <c r="H165" s="21">
        <v>1775097.14</v>
      </c>
      <c r="I165" s="23">
        <f t="shared" si="11"/>
        <v>74.722708364477484</v>
      </c>
      <c r="J165" s="22">
        <f t="shared" si="8"/>
        <v>-600482.09000000008</v>
      </c>
      <c r="K165" s="23">
        <f t="shared" si="9"/>
        <v>69.214378303294765</v>
      </c>
      <c r="L165" s="22">
        <f t="shared" si="10"/>
        <v>-789539.26</v>
      </c>
    </row>
    <row r="166" spans="1:12" ht="51" outlineLevel="3" x14ac:dyDescent="0.2">
      <c r="A166" s="5" t="s">
        <v>7</v>
      </c>
      <c r="B166" s="6" t="s">
        <v>177</v>
      </c>
      <c r="C166" s="6" t="s">
        <v>31</v>
      </c>
      <c r="D166" s="6" t="s">
        <v>8</v>
      </c>
      <c r="E166" s="6" t="s">
        <v>0</v>
      </c>
      <c r="F166" s="21">
        <v>2375579.23</v>
      </c>
      <c r="G166" s="21">
        <v>2564636.4</v>
      </c>
      <c r="H166" s="21">
        <v>1775097.14</v>
      </c>
      <c r="I166" s="23">
        <f t="shared" si="11"/>
        <v>74.722708364477484</v>
      </c>
      <c r="J166" s="22">
        <f t="shared" si="8"/>
        <v>-600482.09000000008</v>
      </c>
      <c r="K166" s="23">
        <f t="shared" si="9"/>
        <v>69.214378303294765</v>
      </c>
      <c r="L166" s="22">
        <f t="shared" si="10"/>
        <v>-789539.26</v>
      </c>
    </row>
    <row r="167" spans="1:12" ht="13.5" outlineLevel="4" x14ac:dyDescent="0.2">
      <c r="A167" s="5" t="s">
        <v>15</v>
      </c>
      <c r="B167" s="6" t="s">
        <v>177</v>
      </c>
      <c r="C167" s="6" t="s">
        <v>31</v>
      </c>
      <c r="D167" s="6" t="s">
        <v>16</v>
      </c>
      <c r="E167" s="6" t="s">
        <v>0</v>
      </c>
      <c r="F167" s="21">
        <v>1240996.76</v>
      </c>
      <c r="G167" s="21">
        <v>1328186.1200000001</v>
      </c>
      <c r="H167" s="21">
        <v>942096.92</v>
      </c>
      <c r="I167" s="23">
        <f t="shared" si="11"/>
        <v>75.914535022637779</v>
      </c>
      <c r="J167" s="22">
        <f t="shared" si="8"/>
        <v>-298899.83999999997</v>
      </c>
      <c r="K167" s="23">
        <f t="shared" si="9"/>
        <v>70.931092097243123</v>
      </c>
      <c r="L167" s="22">
        <f t="shared" si="10"/>
        <v>-386089.20000000007</v>
      </c>
    </row>
    <row r="168" spans="1:12" ht="13.5" outlineLevel="5" x14ac:dyDescent="0.2">
      <c r="A168" s="8" t="s">
        <v>11</v>
      </c>
      <c r="B168" s="9" t="s">
        <v>177</v>
      </c>
      <c r="C168" s="9" t="s">
        <v>31</v>
      </c>
      <c r="D168" s="9" t="s">
        <v>16</v>
      </c>
      <c r="E168" s="9" t="s">
        <v>12</v>
      </c>
      <c r="F168" s="22">
        <v>1240996.76</v>
      </c>
      <c r="G168" s="22">
        <v>1328186.1200000001</v>
      </c>
      <c r="H168" s="22">
        <v>942096.92</v>
      </c>
      <c r="I168" s="23">
        <f t="shared" si="11"/>
        <v>75.914535022637779</v>
      </c>
      <c r="J168" s="22">
        <f t="shared" si="8"/>
        <v>-298899.83999999997</v>
      </c>
      <c r="K168" s="23">
        <f t="shared" si="9"/>
        <v>70.931092097243123</v>
      </c>
      <c r="L168" s="22">
        <f t="shared" si="10"/>
        <v>-386089.20000000007</v>
      </c>
    </row>
    <row r="169" spans="1:12" ht="25.5" outlineLevel="4" x14ac:dyDescent="0.2">
      <c r="A169" s="5" t="s">
        <v>32</v>
      </c>
      <c r="B169" s="6" t="s">
        <v>177</v>
      </c>
      <c r="C169" s="6" t="s">
        <v>31</v>
      </c>
      <c r="D169" s="6" t="s">
        <v>33</v>
      </c>
      <c r="E169" s="6" t="s">
        <v>0</v>
      </c>
      <c r="F169" s="21">
        <v>1131864.47</v>
      </c>
      <c r="G169" s="21">
        <v>1233732.28</v>
      </c>
      <c r="H169" s="21">
        <v>832959.22</v>
      </c>
      <c r="I169" s="23">
        <f t="shared" si="11"/>
        <v>73.591780825137135</v>
      </c>
      <c r="J169" s="22">
        <f t="shared" si="8"/>
        <v>-298905.25</v>
      </c>
      <c r="K169" s="23">
        <f t="shared" si="9"/>
        <v>67.515394831040652</v>
      </c>
      <c r="L169" s="22">
        <f t="shared" si="10"/>
        <v>-400773.06000000006</v>
      </c>
    </row>
    <row r="170" spans="1:12" ht="13.5" outlineLevel="5" x14ac:dyDescent="0.2">
      <c r="A170" s="8" t="s">
        <v>11</v>
      </c>
      <c r="B170" s="9" t="s">
        <v>177</v>
      </c>
      <c r="C170" s="9" t="s">
        <v>31</v>
      </c>
      <c r="D170" s="9" t="s">
        <v>33</v>
      </c>
      <c r="E170" s="9" t="s">
        <v>12</v>
      </c>
      <c r="F170" s="22">
        <v>1131864.47</v>
      </c>
      <c r="G170" s="22">
        <v>1233732.28</v>
      </c>
      <c r="H170" s="22">
        <v>832959.22</v>
      </c>
      <c r="I170" s="23">
        <f t="shared" si="11"/>
        <v>73.591780825137135</v>
      </c>
      <c r="J170" s="22">
        <f t="shared" si="8"/>
        <v>-298905.25</v>
      </c>
      <c r="K170" s="23">
        <f t="shared" si="9"/>
        <v>67.515394831040652</v>
      </c>
      <c r="L170" s="22">
        <f t="shared" si="10"/>
        <v>-400773.06000000006</v>
      </c>
    </row>
    <row r="171" spans="1:12" ht="25.5" outlineLevel="4" x14ac:dyDescent="0.2">
      <c r="A171" s="5" t="s">
        <v>22</v>
      </c>
      <c r="B171" s="6" t="s">
        <v>177</v>
      </c>
      <c r="C171" s="6" t="s">
        <v>31</v>
      </c>
      <c r="D171" s="6" t="s">
        <v>23</v>
      </c>
      <c r="E171" s="6" t="s">
        <v>0</v>
      </c>
      <c r="F171" s="21">
        <v>2718</v>
      </c>
      <c r="G171" s="21">
        <v>2718</v>
      </c>
      <c r="H171" s="21">
        <v>41</v>
      </c>
      <c r="I171" s="23">
        <f t="shared" si="11"/>
        <v>1.5084621044885944</v>
      </c>
      <c r="J171" s="22">
        <f t="shared" si="8"/>
        <v>-2677</v>
      </c>
      <c r="K171" s="23">
        <f t="shared" si="9"/>
        <v>1.5084621044885944</v>
      </c>
      <c r="L171" s="22">
        <f t="shared" si="10"/>
        <v>-2677</v>
      </c>
    </row>
    <row r="172" spans="1:12" ht="13.5" outlineLevel="5" x14ac:dyDescent="0.2">
      <c r="A172" s="8" t="s">
        <v>11</v>
      </c>
      <c r="B172" s="9" t="s">
        <v>177</v>
      </c>
      <c r="C172" s="9" t="s">
        <v>31</v>
      </c>
      <c r="D172" s="9" t="s">
        <v>23</v>
      </c>
      <c r="E172" s="9" t="s">
        <v>12</v>
      </c>
      <c r="F172" s="22">
        <v>2718</v>
      </c>
      <c r="G172" s="22">
        <v>2718</v>
      </c>
      <c r="H172" s="22">
        <v>41</v>
      </c>
      <c r="I172" s="23">
        <f t="shared" si="11"/>
        <v>1.5084621044885944</v>
      </c>
      <c r="J172" s="22">
        <f t="shared" si="8"/>
        <v>-2677</v>
      </c>
      <c r="K172" s="23">
        <f t="shared" si="9"/>
        <v>1.5084621044885944</v>
      </c>
      <c r="L172" s="22">
        <f t="shared" si="10"/>
        <v>-2677</v>
      </c>
    </row>
    <row r="173" spans="1:12" ht="13.5" outlineLevel="2" x14ac:dyDescent="0.2">
      <c r="A173" s="5" t="s">
        <v>41</v>
      </c>
      <c r="B173" s="6" t="s">
        <v>177</v>
      </c>
      <c r="C173" s="6" t="s">
        <v>42</v>
      </c>
      <c r="D173" s="6" t="s">
        <v>0</v>
      </c>
      <c r="E173" s="6" t="s">
        <v>0</v>
      </c>
      <c r="F173" s="21">
        <v>8500</v>
      </c>
      <c r="G173" s="21">
        <v>8500</v>
      </c>
      <c r="H173" s="21"/>
      <c r="I173" s="23">
        <f t="shared" si="11"/>
        <v>0</v>
      </c>
      <c r="J173" s="22">
        <f t="shared" si="8"/>
        <v>-8500</v>
      </c>
      <c r="K173" s="23">
        <f t="shared" si="9"/>
        <v>0</v>
      </c>
      <c r="L173" s="22">
        <f t="shared" si="10"/>
        <v>-8500</v>
      </c>
    </row>
    <row r="174" spans="1:12" ht="13.5" outlineLevel="3" x14ac:dyDescent="0.2">
      <c r="A174" s="5" t="s">
        <v>59</v>
      </c>
      <c r="B174" s="6" t="s">
        <v>177</v>
      </c>
      <c r="C174" s="6" t="s">
        <v>42</v>
      </c>
      <c r="D174" s="6" t="s">
        <v>60</v>
      </c>
      <c r="E174" s="6" t="s">
        <v>0</v>
      </c>
      <c r="F174" s="21">
        <v>8500</v>
      </c>
      <c r="G174" s="21">
        <v>8500</v>
      </c>
      <c r="H174" s="21"/>
      <c r="I174" s="23">
        <f t="shared" si="11"/>
        <v>0</v>
      </c>
      <c r="J174" s="22">
        <f t="shared" si="8"/>
        <v>-8500</v>
      </c>
      <c r="K174" s="23">
        <f t="shared" si="9"/>
        <v>0</v>
      </c>
      <c r="L174" s="22">
        <f t="shared" si="10"/>
        <v>-8500</v>
      </c>
    </row>
    <row r="175" spans="1:12" ht="13.5" outlineLevel="5" x14ac:dyDescent="0.2">
      <c r="A175" s="8" t="s">
        <v>11</v>
      </c>
      <c r="B175" s="9" t="s">
        <v>177</v>
      </c>
      <c r="C175" s="9" t="s">
        <v>42</v>
      </c>
      <c r="D175" s="9" t="s">
        <v>61</v>
      </c>
      <c r="E175" s="9" t="s">
        <v>12</v>
      </c>
      <c r="F175" s="22">
        <v>8500</v>
      </c>
      <c r="G175" s="22">
        <v>8500</v>
      </c>
      <c r="H175" s="22"/>
      <c r="I175" s="23">
        <f t="shared" si="11"/>
        <v>0</v>
      </c>
      <c r="J175" s="22">
        <f t="shared" si="8"/>
        <v>-8500</v>
      </c>
      <c r="K175" s="23">
        <f t="shared" si="9"/>
        <v>0</v>
      </c>
      <c r="L175" s="22">
        <f t="shared" si="10"/>
        <v>-8500</v>
      </c>
    </row>
    <row r="176" spans="1:12" ht="25.5" x14ac:dyDescent="0.2">
      <c r="A176" s="5" t="s">
        <v>178</v>
      </c>
      <c r="B176" s="6" t="s">
        <v>179</v>
      </c>
      <c r="C176" s="6" t="s">
        <v>0</v>
      </c>
      <c r="D176" s="6" t="s">
        <v>0</v>
      </c>
      <c r="E176" s="6" t="s">
        <v>0</v>
      </c>
      <c r="F176" s="21">
        <v>8969722.8699999992</v>
      </c>
      <c r="G176" s="21">
        <v>16584723.18</v>
      </c>
      <c r="H176" s="21">
        <v>11450963.74</v>
      </c>
      <c r="I176" s="23">
        <f t="shared" si="11"/>
        <v>127.66240279617469</v>
      </c>
      <c r="J176" s="22">
        <f t="shared" si="8"/>
        <v>2481240.870000001</v>
      </c>
      <c r="K176" s="23">
        <f t="shared" si="9"/>
        <v>69.045250956066909</v>
      </c>
      <c r="L176" s="22">
        <f t="shared" si="10"/>
        <v>-5133759.4399999995</v>
      </c>
    </row>
    <row r="177" spans="1:12" ht="13.5" outlineLevel="1" x14ac:dyDescent="0.2">
      <c r="A177" s="5" t="s">
        <v>3</v>
      </c>
      <c r="B177" s="6" t="s">
        <v>179</v>
      </c>
      <c r="C177" s="6" t="s">
        <v>4</v>
      </c>
      <c r="D177" s="6" t="s">
        <v>0</v>
      </c>
      <c r="E177" s="6" t="s">
        <v>0</v>
      </c>
      <c r="F177" s="21">
        <v>8104722.8700000001</v>
      </c>
      <c r="G177" s="21">
        <v>10190675.5</v>
      </c>
      <c r="H177" s="21">
        <v>6869606.8799999999</v>
      </c>
      <c r="I177" s="23">
        <f t="shared" si="11"/>
        <v>84.760540121959764</v>
      </c>
      <c r="J177" s="22">
        <f t="shared" si="8"/>
        <v>-1235115.9900000002</v>
      </c>
      <c r="K177" s="23">
        <f t="shared" si="9"/>
        <v>67.410711684421713</v>
      </c>
      <c r="L177" s="22">
        <f t="shared" si="10"/>
        <v>-3321068.62</v>
      </c>
    </row>
    <row r="178" spans="1:12" ht="13.5" outlineLevel="2" x14ac:dyDescent="0.2">
      <c r="A178" s="5" t="s">
        <v>41</v>
      </c>
      <c r="B178" s="6" t="s">
        <v>179</v>
      </c>
      <c r="C178" s="6" t="s">
        <v>42</v>
      </c>
      <c r="D178" s="6" t="s">
        <v>0</v>
      </c>
      <c r="E178" s="6" t="s">
        <v>0</v>
      </c>
      <c r="F178" s="21">
        <v>8104722.8700000001</v>
      </c>
      <c r="G178" s="21">
        <v>10190675.5</v>
      </c>
      <c r="H178" s="21">
        <v>6869606.8799999999</v>
      </c>
      <c r="I178" s="23">
        <f t="shared" si="11"/>
        <v>84.760540121959764</v>
      </c>
      <c r="J178" s="22">
        <f t="shared" si="8"/>
        <v>-1235115.9900000002</v>
      </c>
      <c r="K178" s="23">
        <f t="shared" si="9"/>
        <v>67.410711684421713</v>
      </c>
      <c r="L178" s="22">
        <f t="shared" si="10"/>
        <v>-3321068.62</v>
      </c>
    </row>
    <row r="179" spans="1:12" ht="51" outlineLevel="3" x14ac:dyDescent="0.2">
      <c r="A179" s="5" t="s">
        <v>7</v>
      </c>
      <c r="B179" s="6" t="s">
        <v>179</v>
      </c>
      <c r="C179" s="6" t="s">
        <v>42</v>
      </c>
      <c r="D179" s="6" t="s">
        <v>8</v>
      </c>
      <c r="E179" s="6" t="s">
        <v>0</v>
      </c>
      <c r="F179" s="21">
        <v>7679222.8700000001</v>
      </c>
      <c r="G179" s="21">
        <v>8698189.5</v>
      </c>
      <c r="H179" s="21">
        <v>6027459.4800000004</v>
      </c>
      <c r="I179" s="23">
        <f t="shared" si="11"/>
        <v>78.490487670922363</v>
      </c>
      <c r="J179" s="22">
        <f t="shared" si="8"/>
        <v>-1651763.3899999997</v>
      </c>
      <c r="K179" s="23">
        <f t="shared" si="9"/>
        <v>69.29556409411407</v>
      </c>
      <c r="L179" s="22">
        <f t="shared" si="10"/>
        <v>-2670730.0199999996</v>
      </c>
    </row>
    <row r="180" spans="1:12" ht="13.5" outlineLevel="4" x14ac:dyDescent="0.2">
      <c r="A180" s="5" t="s">
        <v>15</v>
      </c>
      <c r="B180" s="6" t="s">
        <v>179</v>
      </c>
      <c r="C180" s="6" t="s">
        <v>42</v>
      </c>
      <c r="D180" s="6" t="s">
        <v>16</v>
      </c>
      <c r="E180" s="6" t="s">
        <v>0</v>
      </c>
      <c r="F180" s="21">
        <v>6162396.8700000001</v>
      </c>
      <c r="G180" s="21">
        <v>7181363.5</v>
      </c>
      <c r="H180" s="21">
        <v>4927760.4800000004</v>
      </c>
      <c r="I180" s="23">
        <f t="shared" si="11"/>
        <v>79.964997126191264</v>
      </c>
      <c r="J180" s="22">
        <f t="shared" si="8"/>
        <v>-1234636.3899999997</v>
      </c>
      <c r="K180" s="23">
        <f t="shared" si="9"/>
        <v>68.618730690905707</v>
      </c>
      <c r="L180" s="22">
        <f t="shared" si="10"/>
        <v>-2253603.0199999996</v>
      </c>
    </row>
    <row r="181" spans="1:12" ht="13.5" outlineLevel="5" x14ac:dyDescent="0.2">
      <c r="A181" s="8" t="s">
        <v>11</v>
      </c>
      <c r="B181" s="9" t="s">
        <v>179</v>
      </c>
      <c r="C181" s="9" t="s">
        <v>42</v>
      </c>
      <c r="D181" s="9" t="s">
        <v>16</v>
      </c>
      <c r="E181" s="9" t="s">
        <v>12</v>
      </c>
      <c r="F181" s="22">
        <v>6162396.8700000001</v>
      </c>
      <c r="G181" s="22">
        <v>7181363.5</v>
      </c>
      <c r="H181" s="22">
        <v>4927760.4800000004</v>
      </c>
      <c r="I181" s="23">
        <f t="shared" si="11"/>
        <v>79.964997126191264</v>
      </c>
      <c r="J181" s="22">
        <f t="shared" si="8"/>
        <v>-1234636.3899999997</v>
      </c>
      <c r="K181" s="23">
        <f t="shared" si="9"/>
        <v>68.618730690905707</v>
      </c>
      <c r="L181" s="22">
        <f t="shared" si="10"/>
        <v>-2253603.0199999996</v>
      </c>
    </row>
    <row r="182" spans="1:12" ht="25.5" outlineLevel="4" x14ac:dyDescent="0.2">
      <c r="A182" s="5" t="s">
        <v>22</v>
      </c>
      <c r="B182" s="6" t="s">
        <v>179</v>
      </c>
      <c r="C182" s="6" t="s">
        <v>42</v>
      </c>
      <c r="D182" s="6" t="s">
        <v>23</v>
      </c>
      <c r="E182" s="6" t="s">
        <v>0</v>
      </c>
      <c r="F182" s="21">
        <v>1516826</v>
      </c>
      <c r="G182" s="21">
        <v>1516826</v>
      </c>
      <c r="H182" s="21">
        <v>1099699</v>
      </c>
      <c r="I182" s="23">
        <f t="shared" si="11"/>
        <v>72.500009889070995</v>
      </c>
      <c r="J182" s="22">
        <f t="shared" si="8"/>
        <v>-417127</v>
      </c>
      <c r="K182" s="23">
        <f t="shared" si="9"/>
        <v>72.500009889070995</v>
      </c>
      <c r="L182" s="22">
        <f t="shared" si="10"/>
        <v>-417127</v>
      </c>
    </row>
    <row r="183" spans="1:12" ht="13.5" outlineLevel="5" x14ac:dyDescent="0.2">
      <c r="A183" s="8" t="s">
        <v>11</v>
      </c>
      <c r="B183" s="9" t="s">
        <v>179</v>
      </c>
      <c r="C183" s="9" t="s">
        <v>42</v>
      </c>
      <c r="D183" s="9" t="s">
        <v>23</v>
      </c>
      <c r="E183" s="9" t="s">
        <v>12</v>
      </c>
      <c r="F183" s="22">
        <v>1516826</v>
      </c>
      <c r="G183" s="22">
        <v>1516826</v>
      </c>
      <c r="H183" s="22">
        <v>1099699</v>
      </c>
      <c r="I183" s="23">
        <f t="shared" si="11"/>
        <v>72.500009889070995</v>
      </c>
      <c r="J183" s="22">
        <f t="shared" si="8"/>
        <v>-417127</v>
      </c>
      <c r="K183" s="23">
        <f t="shared" si="9"/>
        <v>72.500009889070995</v>
      </c>
      <c r="L183" s="22">
        <f t="shared" si="10"/>
        <v>-417127</v>
      </c>
    </row>
    <row r="184" spans="1:12" ht="25.5" outlineLevel="3" x14ac:dyDescent="0.2">
      <c r="A184" s="5" t="s">
        <v>44</v>
      </c>
      <c r="B184" s="6" t="s">
        <v>179</v>
      </c>
      <c r="C184" s="6" t="s">
        <v>42</v>
      </c>
      <c r="D184" s="6" t="s">
        <v>45</v>
      </c>
      <c r="E184" s="6" t="s">
        <v>0</v>
      </c>
      <c r="F184" s="21"/>
      <c r="G184" s="21">
        <v>806986</v>
      </c>
      <c r="H184" s="21">
        <v>700257.4</v>
      </c>
      <c r="I184" s="23"/>
      <c r="J184" s="22">
        <f t="shared" si="8"/>
        <v>700257.4</v>
      </c>
      <c r="K184" s="23">
        <f t="shared" si="9"/>
        <v>86.774417400054034</v>
      </c>
      <c r="L184" s="22">
        <f t="shared" si="10"/>
        <v>-106728.59999999998</v>
      </c>
    </row>
    <row r="185" spans="1:12" ht="13.5" outlineLevel="4" x14ac:dyDescent="0.2">
      <c r="A185" s="5" t="s">
        <v>46</v>
      </c>
      <c r="B185" s="6" t="s">
        <v>179</v>
      </c>
      <c r="C185" s="6" t="s">
        <v>42</v>
      </c>
      <c r="D185" s="6" t="s">
        <v>47</v>
      </c>
      <c r="E185" s="6" t="s">
        <v>0</v>
      </c>
      <c r="F185" s="21"/>
      <c r="G185" s="21">
        <v>806986</v>
      </c>
      <c r="H185" s="21">
        <v>700257.4</v>
      </c>
      <c r="I185" s="23"/>
      <c r="J185" s="22">
        <f t="shared" si="8"/>
        <v>700257.4</v>
      </c>
      <c r="K185" s="23">
        <f t="shared" si="9"/>
        <v>86.774417400054034</v>
      </c>
      <c r="L185" s="22">
        <f t="shared" si="10"/>
        <v>-106728.59999999998</v>
      </c>
    </row>
    <row r="186" spans="1:12" ht="13.5" outlineLevel="5" x14ac:dyDescent="0.2">
      <c r="A186" s="8" t="s">
        <v>11</v>
      </c>
      <c r="B186" s="9" t="s">
        <v>179</v>
      </c>
      <c r="C186" s="9" t="s">
        <v>42</v>
      </c>
      <c r="D186" s="9" t="s">
        <v>47</v>
      </c>
      <c r="E186" s="9" t="s">
        <v>12</v>
      </c>
      <c r="F186" s="22"/>
      <c r="G186" s="22">
        <v>806986</v>
      </c>
      <c r="H186" s="22">
        <v>700257.4</v>
      </c>
      <c r="I186" s="23"/>
      <c r="J186" s="22">
        <f t="shared" si="8"/>
        <v>700257.4</v>
      </c>
      <c r="K186" s="23">
        <f t="shared" si="9"/>
        <v>86.774417400054034</v>
      </c>
      <c r="L186" s="22">
        <f t="shared" si="10"/>
        <v>-106728.59999999998</v>
      </c>
    </row>
    <row r="187" spans="1:12" ht="13.5" outlineLevel="3" x14ac:dyDescent="0.2">
      <c r="A187" s="5" t="s">
        <v>59</v>
      </c>
      <c r="B187" s="6" t="s">
        <v>179</v>
      </c>
      <c r="C187" s="6" t="s">
        <v>42</v>
      </c>
      <c r="D187" s="6" t="s">
        <v>60</v>
      </c>
      <c r="E187" s="6" t="s">
        <v>0</v>
      </c>
      <c r="F187" s="21">
        <v>425500</v>
      </c>
      <c r="G187" s="21">
        <v>685500</v>
      </c>
      <c r="H187" s="21">
        <v>141890</v>
      </c>
      <c r="I187" s="23">
        <f t="shared" si="11"/>
        <v>33.346650998824913</v>
      </c>
      <c r="J187" s="22">
        <f t="shared" si="8"/>
        <v>-283610</v>
      </c>
      <c r="K187" s="23">
        <f t="shared" si="9"/>
        <v>20.698760029175784</v>
      </c>
      <c r="L187" s="22">
        <f t="shared" si="10"/>
        <v>-543610</v>
      </c>
    </row>
    <row r="188" spans="1:12" ht="13.5" outlineLevel="5" x14ac:dyDescent="0.2">
      <c r="A188" s="8" t="s">
        <v>11</v>
      </c>
      <c r="B188" s="9" t="s">
        <v>179</v>
      </c>
      <c r="C188" s="9" t="s">
        <v>42</v>
      </c>
      <c r="D188" s="9" t="s">
        <v>94</v>
      </c>
      <c r="E188" s="9" t="s">
        <v>12</v>
      </c>
      <c r="F188" s="22"/>
      <c r="G188" s="22">
        <v>260000</v>
      </c>
      <c r="H188" s="22"/>
      <c r="I188" s="23"/>
      <c r="J188" s="22">
        <f t="shared" si="8"/>
        <v>0</v>
      </c>
      <c r="K188" s="23">
        <f t="shared" si="9"/>
        <v>0</v>
      </c>
      <c r="L188" s="22">
        <f t="shared" si="10"/>
        <v>-260000</v>
      </c>
    </row>
    <row r="189" spans="1:12" ht="13.5" outlineLevel="5" x14ac:dyDescent="0.2">
      <c r="A189" s="8" t="s">
        <v>11</v>
      </c>
      <c r="B189" s="9" t="s">
        <v>179</v>
      </c>
      <c r="C189" s="9" t="s">
        <v>42</v>
      </c>
      <c r="D189" s="9" t="s">
        <v>180</v>
      </c>
      <c r="E189" s="9" t="s">
        <v>12</v>
      </c>
      <c r="F189" s="22">
        <v>400000</v>
      </c>
      <c r="G189" s="22">
        <v>400000</v>
      </c>
      <c r="H189" s="22">
        <v>141890</v>
      </c>
      <c r="I189" s="23">
        <f t="shared" si="11"/>
        <v>35.472500000000004</v>
      </c>
      <c r="J189" s="22">
        <f t="shared" si="8"/>
        <v>-258110</v>
      </c>
      <c r="K189" s="23">
        <f t="shared" si="9"/>
        <v>35.472500000000004</v>
      </c>
      <c r="L189" s="22">
        <f t="shared" si="10"/>
        <v>-258110</v>
      </c>
    </row>
    <row r="190" spans="1:12" ht="13.5" outlineLevel="5" x14ac:dyDescent="0.2">
      <c r="A190" s="8" t="s">
        <v>11</v>
      </c>
      <c r="B190" s="9" t="s">
        <v>179</v>
      </c>
      <c r="C190" s="9" t="s">
        <v>42</v>
      </c>
      <c r="D190" s="9" t="s">
        <v>61</v>
      </c>
      <c r="E190" s="9" t="s">
        <v>12</v>
      </c>
      <c r="F190" s="22">
        <v>25500</v>
      </c>
      <c r="G190" s="22">
        <v>25500</v>
      </c>
      <c r="H190" s="22"/>
      <c r="I190" s="23">
        <f t="shared" si="11"/>
        <v>0</v>
      </c>
      <c r="J190" s="22">
        <f t="shared" si="8"/>
        <v>-25500</v>
      </c>
      <c r="K190" s="23">
        <f t="shared" si="9"/>
        <v>0</v>
      </c>
      <c r="L190" s="22">
        <f t="shared" si="10"/>
        <v>-25500</v>
      </c>
    </row>
    <row r="191" spans="1:12" ht="13.5" outlineLevel="1" x14ac:dyDescent="0.2">
      <c r="A191" s="5" t="s">
        <v>101</v>
      </c>
      <c r="B191" s="6" t="s">
        <v>179</v>
      </c>
      <c r="C191" s="6" t="s">
        <v>102</v>
      </c>
      <c r="D191" s="6" t="s">
        <v>0</v>
      </c>
      <c r="E191" s="6" t="s">
        <v>0</v>
      </c>
      <c r="F191" s="21">
        <v>865000</v>
      </c>
      <c r="G191" s="21">
        <v>865000</v>
      </c>
      <c r="H191" s="21">
        <v>265000</v>
      </c>
      <c r="I191" s="23">
        <f t="shared" si="11"/>
        <v>30.635838150289018</v>
      </c>
      <c r="J191" s="22">
        <f t="shared" si="8"/>
        <v>-600000</v>
      </c>
      <c r="K191" s="23">
        <f t="shared" si="9"/>
        <v>30.635838150289018</v>
      </c>
      <c r="L191" s="22">
        <f t="shared" si="10"/>
        <v>-600000</v>
      </c>
    </row>
    <row r="192" spans="1:12" ht="25.5" outlineLevel="2" x14ac:dyDescent="0.2">
      <c r="A192" s="5" t="s">
        <v>109</v>
      </c>
      <c r="B192" s="6" t="s">
        <v>179</v>
      </c>
      <c r="C192" s="6" t="s">
        <v>110</v>
      </c>
      <c r="D192" s="6" t="s">
        <v>0</v>
      </c>
      <c r="E192" s="6" t="s">
        <v>0</v>
      </c>
      <c r="F192" s="21">
        <v>865000</v>
      </c>
      <c r="G192" s="21">
        <v>865000</v>
      </c>
      <c r="H192" s="21">
        <v>265000</v>
      </c>
      <c r="I192" s="23">
        <f t="shared" si="11"/>
        <v>30.635838150289018</v>
      </c>
      <c r="J192" s="22">
        <f t="shared" si="8"/>
        <v>-600000</v>
      </c>
      <c r="K192" s="23">
        <f t="shared" si="9"/>
        <v>30.635838150289018</v>
      </c>
      <c r="L192" s="22">
        <f t="shared" si="10"/>
        <v>-600000</v>
      </c>
    </row>
    <row r="193" spans="1:12" ht="13.5" outlineLevel="3" x14ac:dyDescent="0.2">
      <c r="A193" s="5" t="s">
        <v>59</v>
      </c>
      <c r="B193" s="6" t="s">
        <v>179</v>
      </c>
      <c r="C193" s="6" t="s">
        <v>110</v>
      </c>
      <c r="D193" s="6" t="s">
        <v>60</v>
      </c>
      <c r="E193" s="6" t="s">
        <v>0</v>
      </c>
      <c r="F193" s="21">
        <v>865000</v>
      </c>
      <c r="G193" s="21">
        <v>865000</v>
      </c>
      <c r="H193" s="21">
        <v>265000</v>
      </c>
      <c r="I193" s="23">
        <f t="shared" si="11"/>
        <v>30.635838150289018</v>
      </c>
      <c r="J193" s="22">
        <f t="shared" si="8"/>
        <v>-600000</v>
      </c>
      <c r="K193" s="23">
        <f t="shared" si="9"/>
        <v>30.635838150289018</v>
      </c>
      <c r="L193" s="22">
        <f t="shared" si="10"/>
        <v>-600000</v>
      </c>
    </row>
    <row r="194" spans="1:12" ht="13.5" outlineLevel="5" x14ac:dyDescent="0.2">
      <c r="A194" s="8" t="s">
        <v>11</v>
      </c>
      <c r="B194" s="9" t="s">
        <v>179</v>
      </c>
      <c r="C194" s="9" t="s">
        <v>110</v>
      </c>
      <c r="D194" s="9" t="s">
        <v>180</v>
      </c>
      <c r="E194" s="9" t="s">
        <v>12</v>
      </c>
      <c r="F194" s="22">
        <v>865000</v>
      </c>
      <c r="G194" s="22">
        <v>865000</v>
      </c>
      <c r="H194" s="22">
        <v>265000</v>
      </c>
      <c r="I194" s="23">
        <f t="shared" si="11"/>
        <v>30.635838150289018</v>
      </c>
      <c r="J194" s="22">
        <f t="shared" si="8"/>
        <v>-600000</v>
      </c>
      <c r="K194" s="23">
        <f t="shared" si="9"/>
        <v>30.635838150289018</v>
      </c>
      <c r="L194" s="22">
        <f t="shared" si="10"/>
        <v>-600000</v>
      </c>
    </row>
    <row r="195" spans="1:12" ht="13.5" outlineLevel="1" x14ac:dyDescent="0.2">
      <c r="A195" s="5" t="s">
        <v>140</v>
      </c>
      <c r="B195" s="6" t="s">
        <v>179</v>
      </c>
      <c r="C195" s="6" t="s">
        <v>141</v>
      </c>
      <c r="D195" s="6" t="s">
        <v>0</v>
      </c>
      <c r="E195" s="6" t="s">
        <v>0</v>
      </c>
      <c r="F195" s="21"/>
      <c r="G195" s="21">
        <v>1762000</v>
      </c>
      <c r="H195" s="21">
        <v>1707556.86</v>
      </c>
      <c r="I195" s="23"/>
      <c r="J195" s="22">
        <f t="shared" si="8"/>
        <v>1707556.86</v>
      </c>
      <c r="K195" s="23">
        <f t="shared" si="9"/>
        <v>96.910150964812715</v>
      </c>
      <c r="L195" s="22">
        <f t="shared" si="10"/>
        <v>-54443.139999999898</v>
      </c>
    </row>
    <row r="196" spans="1:12" ht="13.5" outlineLevel="2" x14ac:dyDescent="0.2">
      <c r="A196" s="5" t="s">
        <v>156</v>
      </c>
      <c r="B196" s="6" t="s">
        <v>179</v>
      </c>
      <c r="C196" s="6" t="s">
        <v>157</v>
      </c>
      <c r="D196" s="6" t="s">
        <v>0</v>
      </c>
      <c r="E196" s="6" t="s">
        <v>0</v>
      </c>
      <c r="F196" s="21"/>
      <c r="G196" s="21">
        <v>1762000</v>
      </c>
      <c r="H196" s="21">
        <v>1707556.86</v>
      </c>
      <c r="I196" s="23"/>
      <c r="J196" s="22">
        <f t="shared" si="8"/>
        <v>1707556.86</v>
      </c>
      <c r="K196" s="23">
        <f t="shared" si="9"/>
        <v>96.910150964812715</v>
      </c>
      <c r="L196" s="22">
        <f t="shared" si="10"/>
        <v>-54443.139999999898</v>
      </c>
    </row>
    <row r="197" spans="1:12" ht="13.5" outlineLevel="3" x14ac:dyDescent="0.2">
      <c r="A197" s="5" t="s">
        <v>59</v>
      </c>
      <c r="B197" s="6" t="s">
        <v>179</v>
      </c>
      <c r="C197" s="6" t="s">
        <v>157</v>
      </c>
      <c r="D197" s="6" t="s">
        <v>60</v>
      </c>
      <c r="E197" s="6" t="s">
        <v>0</v>
      </c>
      <c r="F197" s="21"/>
      <c r="G197" s="21">
        <v>1762000</v>
      </c>
      <c r="H197" s="21">
        <v>1707556.86</v>
      </c>
      <c r="I197" s="23"/>
      <c r="J197" s="22">
        <f t="shared" si="8"/>
        <v>1707556.86</v>
      </c>
      <c r="K197" s="23">
        <f t="shared" si="9"/>
        <v>96.910150964812715</v>
      </c>
      <c r="L197" s="22">
        <f t="shared" si="10"/>
        <v>-54443.139999999898</v>
      </c>
    </row>
    <row r="198" spans="1:12" ht="25.5" outlineLevel="5" x14ac:dyDescent="0.2">
      <c r="A198" s="8" t="s">
        <v>181</v>
      </c>
      <c r="B198" s="9" t="s">
        <v>179</v>
      </c>
      <c r="C198" s="9" t="s">
        <v>157</v>
      </c>
      <c r="D198" s="9" t="s">
        <v>182</v>
      </c>
      <c r="E198" s="9" t="s">
        <v>183</v>
      </c>
      <c r="F198" s="22"/>
      <c r="G198" s="22">
        <v>1762000</v>
      </c>
      <c r="H198" s="22">
        <v>1707556.86</v>
      </c>
      <c r="I198" s="23"/>
      <c r="J198" s="22">
        <f t="shared" si="8"/>
        <v>1707556.86</v>
      </c>
      <c r="K198" s="23">
        <f t="shared" si="9"/>
        <v>96.910150964812715</v>
      </c>
      <c r="L198" s="22">
        <f t="shared" si="10"/>
        <v>-54443.139999999898</v>
      </c>
    </row>
    <row r="199" spans="1:12" ht="13.5" outlineLevel="1" x14ac:dyDescent="0.2">
      <c r="A199" s="5" t="s">
        <v>161</v>
      </c>
      <c r="B199" s="6" t="s">
        <v>179</v>
      </c>
      <c r="C199" s="6" t="s">
        <v>162</v>
      </c>
      <c r="D199" s="6" t="s">
        <v>0</v>
      </c>
      <c r="E199" s="6" t="s">
        <v>0</v>
      </c>
      <c r="F199" s="21"/>
      <c r="G199" s="21">
        <v>3767047.68</v>
      </c>
      <c r="H199" s="21">
        <v>2608800</v>
      </c>
      <c r="I199" s="23"/>
      <c r="J199" s="22">
        <f t="shared" si="8"/>
        <v>2608800</v>
      </c>
      <c r="K199" s="23">
        <f t="shared" si="9"/>
        <v>69.253171757040249</v>
      </c>
      <c r="L199" s="22">
        <f t="shared" si="10"/>
        <v>-1158247.6800000002</v>
      </c>
    </row>
    <row r="200" spans="1:12" ht="13.5" outlineLevel="2" x14ac:dyDescent="0.2">
      <c r="A200" s="5" t="s">
        <v>184</v>
      </c>
      <c r="B200" s="6" t="s">
        <v>179</v>
      </c>
      <c r="C200" s="6" t="s">
        <v>185</v>
      </c>
      <c r="D200" s="6" t="s">
        <v>0</v>
      </c>
      <c r="E200" s="6" t="s">
        <v>0</v>
      </c>
      <c r="F200" s="21"/>
      <c r="G200" s="21">
        <v>3767047.68</v>
      </c>
      <c r="H200" s="21">
        <v>2608800</v>
      </c>
      <c r="I200" s="23"/>
      <c r="J200" s="22">
        <f t="shared" ref="J200:J263" si="12">H200-F200</f>
        <v>2608800</v>
      </c>
      <c r="K200" s="23">
        <f t="shared" ref="K200:K263" si="13">H200/G200*100</f>
        <v>69.253171757040249</v>
      </c>
      <c r="L200" s="22">
        <f t="shared" ref="L200:L263" si="14">H200-G200</f>
        <v>-1158247.6800000002</v>
      </c>
    </row>
    <row r="201" spans="1:12" ht="13.5" outlineLevel="3" x14ac:dyDescent="0.2">
      <c r="A201" s="5" t="s">
        <v>186</v>
      </c>
      <c r="B201" s="6" t="s">
        <v>179</v>
      </c>
      <c r="C201" s="6" t="s">
        <v>185</v>
      </c>
      <c r="D201" s="6" t="s">
        <v>187</v>
      </c>
      <c r="E201" s="6" t="s">
        <v>0</v>
      </c>
      <c r="F201" s="21"/>
      <c r="G201" s="21">
        <v>3767047.68</v>
      </c>
      <c r="H201" s="21">
        <v>2608800</v>
      </c>
      <c r="I201" s="23"/>
      <c r="J201" s="22">
        <f t="shared" si="12"/>
        <v>2608800</v>
      </c>
      <c r="K201" s="23">
        <f t="shared" si="13"/>
        <v>69.253171757040249</v>
      </c>
      <c r="L201" s="22">
        <f t="shared" si="14"/>
        <v>-1158247.6800000002</v>
      </c>
    </row>
    <row r="202" spans="1:12" ht="51" outlineLevel="4" x14ac:dyDescent="0.2">
      <c r="A202" s="5" t="s">
        <v>188</v>
      </c>
      <c r="B202" s="6" t="s">
        <v>179</v>
      </c>
      <c r="C202" s="6" t="s">
        <v>185</v>
      </c>
      <c r="D202" s="6" t="s">
        <v>189</v>
      </c>
      <c r="E202" s="6" t="s">
        <v>0</v>
      </c>
      <c r="F202" s="21"/>
      <c r="G202" s="21">
        <v>3767047.68</v>
      </c>
      <c r="H202" s="21">
        <v>2608800</v>
      </c>
      <c r="I202" s="23"/>
      <c r="J202" s="22">
        <f t="shared" si="12"/>
        <v>2608800</v>
      </c>
      <c r="K202" s="23">
        <f t="shared" si="13"/>
        <v>69.253171757040249</v>
      </c>
      <c r="L202" s="22">
        <f t="shared" si="14"/>
        <v>-1158247.6800000002</v>
      </c>
    </row>
    <row r="203" spans="1:12" ht="13.5" outlineLevel="5" x14ac:dyDescent="0.2">
      <c r="A203" s="8" t="s">
        <v>169</v>
      </c>
      <c r="B203" s="9" t="s">
        <v>179</v>
      </c>
      <c r="C203" s="9" t="s">
        <v>185</v>
      </c>
      <c r="D203" s="9" t="s">
        <v>190</v>
      </c>
      <c r="E203" s="9" t="s">
        <v>170</v>
      </c>
      <c r="F203" s="22"/>
      <c r="G203" s="22">
        <v>3767047.68</v>
      </c>
      <c r="H203" s="22">
        <v>2608800</v>
      </c>
      <c r="I203" s="23"/>
      <c r="J203" s="22">
        <f t="shared" si="12"/>
        <v>2608800</v>
      </c>
      <c r="K203" s="23">
        <f t="shared" si="13"/>
        <v>69.253171757040249</v>
      </c>
      <c r="L203" s="22">
        <f t="shared" si="14"/>
        <v>-1158247.6800000002</v>
      </c>
    </row>
    <row r="204" spans="1:12" ht="25.5" x14ac:dyDescent="0.2">
      <c r="A204" s="5" t="s">
        <v>191</v>
      </c>
      <c r="B204" s="6" t="s">
        <v>192</v>
      </c>
      <c r="C204" s="6" t="s">
        <v>0</v>
      </c>
      <c r="D204" s="6" t="s">
        <v>0</v>
      </c>
      <c r="E204" s="6" t="s">
        <v>0</v>
      </c>
      <c r="F204" s="21">
        <v>10936607.1</v>
      </c>
      <c r="G204" s="21">
        <v>11511909.199999999</v>
      </c>
      <c r="H204" s="21">
        <v>7964647.3499999996</v>
      </c>
      <c r="I204" s="23">
        <f t="shared" ref="I204:I263" si="15">H204/F204*100</f>
        <v>72.82557814479776</v>
      </c>
      <c r="J204" s="22">
        <f t="shared" si="12"/>
        <v>-2971959.75</v>
      </c>
      <c r="K204" s="23">
        <f t="shared" si="13"/>
        <v>69.186155064530922</v>
      </c>
      <c r="L204" s="22">
        <f t="shared" si="14"/>
        <v>-3547261.8499999996</v>
      </c>
    </row>
    <row r="205" spans="1:12" ht="13.5" outlineLevel="1" x14ac:dyDescent="0.2">
      <c r="A205" s="5" t="s">
        <v>3</v>
      </c>
      <c r="B205" s="6" t="s">
        <v>192</v>
      </c>
      <c r="C205" s="6" t="s">
        <v>4</v>
      </c>
      <c r="D205" s="6" t="s">
        <v>0</v>
      </c>
      <c r="E205" s="6" t="s">
        <v>0</v>
      </c>
      <c r="F205" s="21">
        <v>10936607.1</v>
      </c>
      <c r="G205" s="21">
        <v>11511909.199999999</v>
      </c>
      <c r="H205" s="21">
        <v>7964647.3499999996</v>
      </c>
      <c r="I205" s="23">
        <f t="shared" si="15"/>
        <v>72.82557814479776</v>
      </c>
      <c r="J205" s="22">
        <f t="shared" si="12"/>
        <v>-2971959.75</v>
      </c>
      <c r="K205" s="23">
        <f t="shared" si="13"/>
        <v>69.186155064530922</v>
      </c>
      <c r="L205" s="22">
        <f t="shared" si="14"/>
        <v>-3547261.8499999996</v>
      </c>
    </row>
    <row r="206" spans="1:12" ht="38.25" outlineLevel="2" x14ac:dyDescent="0.2">
      <c r="A206" s="5" t="s">
        <v>30</v>
      </c>
      <c r="B206" s="6" t="s">
        <v>192</v>
      </c>
      <c r="C206" s="6" t="s">
        <v>31</v>
      </c>
      <c r="D206" s="6" t="s">
        <v>0</v>
      </c>
      <c r="E206" s="6" t="s">
        <v>0</v>
      </c>
      <c r="F206" s="21">
        <v>10772136.1</v>
      </c>
      <c r="G206" s="21">
        <v>11494438.199999999</v>
      </c>
      <c r="H206" s="21">
        <v>7964647.3499999996</v>
      </c>
      <c r="I206" s="23">
        <f t="shared" si="15"/>
        <v>73.937492768959729</v>
      </c>
      <c r="J206" s="22">
        <f t="shared" si="12"/>
        <v>-2807488.75</v>
      </c>
      <c r="K206" s="23">
        <f t="shared" si="13"/>
        <v>69.29131473341603</v>
      </c>
      <c r="L206" s="22">
        <f t="shared" si="14"/>
        <v>-3529790.8499999996</v>
      </c>
    </row>
    <row r="207" spans="1:12" ht="51" outlineLevel="3" x14ac:dyDescent="0.2">
      <c r="A207" s="5" t="s">
        <v>7</v>
      </c>
      <c r="B207" s="6" t="s">
        <v>192</v>
      </c>
      <c r="C207" s="6" t="s">
        <v>31</v>
      </c>
      <c r="D207" s="6" t="s">
        <v>8</v>
      </c>
      <c r="E207" s="6" t="s">
        <v>0</v>
      </c>
      <c r="F207" s="21">
        <v>10772136.1</v>
      </c>
      <c r="G207" s="21">
        <v>11494438.199999999</v>
      </c>
      <c r="H207" s="21">
        <v>7964647.3499999996</v>
      </c>
      <c r="I207" s="23">
        <f t="shared" si="15"/>
        <v>73.937492768959729</v>
      </c>
      <c r="J207" s="22">
        <f t="shared" si="12"/>
        <v>-2807488.75</v>
      </c>
      <c r="K207" s="23">
        <f t="shared" si="13"/>
        <v>69.29131473341603</v>
      </c>
      <c r="L207" s="22">
        <f t="shared" si="14"/>
        <v>-3529790.8499999996</v>
      </c>
    </row>
    <row r="208" spans="1:12" ht="13.5" outlineLevel="4" x14ac:dyDescent="0.2">
      <c r="A208" s="5" t="s">
        <v>15</v>
      </c>
      <c r="B208" s="6" t="s">
        <v>192</v>
      </c>
      <c r="C208" s="6" t="s">
        <v>31</v>
      </c>
      <c r="D208" s="6" t="s">
        <v>16</v>
      </c>
      <c r="E208" s="6" t="s">
        <v>0</v>
      </c>
      <c r="F208" s="21">
        <v>10746030.1</v>
      </c>
      <c r="G208" s="21">
        <v>11468332.199999999</v>
      </c>
      <c r="H208" s="21">
        <v>7951282.5300000003</v>
      </c>
      <c r="I208" s="23">
        <f t="shared" si="15"/>
        <v>73.992743887810249</v>
      </c>
      <c r="J208" s="22">
        <f t="shared" si="12"/>
        <v>-2794747.5699999994</v>
      </c>
      <c r="K208" s="23">
        <f t="shared" si="13"/>
        <v>69.332509656460786</v>
      </c>
      <c r="L208" s="22">
        <f t="shared" si="14"/>
        <v>-3517049.669999999</v>
      </c>
    </row>
    <row r="209" spans="1:12" ht="13.5" outlineLevel="5" x14ac:dyDescent="0.2">
      <c r="A209" s="8" t="s">
        <v>11</v>
      </c>
      <c r="B209" s="9" t="s">
        <v>192</v>
      </c>
      <c r="C209" s="9" t="s">
        <v>31</v>
      </c>
      <c r="D209" s="9" t="s">
        <v>16</v>
      </c>
      <c r="E209" s="9" t="s">
        <v>12</v>
      </c>
      <c r="F209" s="22">
        <v>1171230.1000000001</v>
      </c>
      <c r="G209" s="22">
        <v>1893532.2</v>
      </c>
      <c r="H209" s="22">
        <v>1018281.19</v>
      </c>
      <c r="I209" s="23">
        <f t="shared" si="15"/>
        <v>86.941173216091343</v>
      </c>
      <c r="J209" s="22">
        <f t="shared" si="12"/>
        <v>-152948.91000000015</v>
      </c>
      <c r="K209" s="23">
        <f t="shared" si="13"/>
        <v>53.776808759840463</v>
      </c>
      <c r="L209" s="22">
        <f t="shared" si="14"/>
        <v>-875251.01</v>
      </c>
    </row>
    <row r="210" spans="1:12" ht="13.5" outlineLevel="5" x14ac:dyDescent="0.2">
      <c r="A210" s="8" t="s">
        <v>11</v>
      </c>
      <c r="B210" s="9" t="s">
        <v>192</v>
      </c>
      <c r="C210" s="9" t="s">
        <v>31</v>
      </c>
      <c r="D210" s="9" t="s">
        <v>193</v>
      </c>
      <c r="E210" s="9" t="s">
        <v>12</v>
      </c>
      <c r="F210" s="22">
        <v>9574800</v>
      </c>
      <c r="G210" s="22">
        <v>9574800</v>
      </c>
      <c r="H210" s="22">
        <v>6933001.3399999999</v>
      </c>
      <c r="I210" s="23">
        <f t="shared" si="15"/>
        <v>72.408837155867488</v>
      </c>
      <c r="J210" s="22">
        <f t="shared" si="12"/>
        <v>-2641798.66</v>
      </c>
      <c r="K210" s="23">
        <f t="shared" si="13"/>
        <v>72.408837155867488</v>
      </c>
      <c r="L210" s="22">
        <f t="shared" si="14"/>
        <v>-2641798.66</v>
      </c>
    </row>
    <row r="211" spans="1:12" ht="25.5" outlineLevel="4" x14ac:dyDescent="0.2">
      <c r="A211" s="5" t="s">
        <v>22</v>
      </c>
      <c r="B211" s="6" t="s">
        <v>192</v>
      </c>
      <c r="C211" s="6" t="s">
        <v>31</v>
      </c>
      <c r="D211" s="6" t="s">
        <v>23</v>
      </c>
      <c r="E211" s="6" t="s">
        <v>0</v>
      </c>
      <c r="F211" s="21">
        <v>26106</v>
      </c>
      <c r="G211" s="21">
        <v>26106</v>
      </c>
      <c r="H211" s="21">
        <v>13364.82</v>
      </c>
      <c r="I211" s="23">
        <f t="shared" si="15"/>
        <v>51.194438060216044</v>
      </c>
      <c r="J211" s="22">
        <f t="shared" si="12"/>
        <v>-12741.18</v>
      </c>
      <c r="K211" s="23">
        <f t="shared" si="13"/>
        <v>51.194438060216044</v>
      </c>
      <c r="L211" s="22">
        <f t="shared" si="14"/>
        <v>-12741.18</v>
      </c>
    </row>
    <row r="212" spans="1:12" ht="13.5" outlineLevel="5" x14ac:dyDescent="0.2">
      <c r="A212" s="8" t="s">
        <v>11</v>
      </c>
      <c r="B212" s="9" t="s">
        <v>192</v>
      </c>
      <c r="C212" s="9" t="s">
        <v>31</v>
      </c>
      <c r="D212" s="9" t="s">
        <v>23</v>
      </c>
      <c r="E212" s="9" t="s">
        <v>12</v>
      </c>
      <c r="F212" s="22">
        <v>26106</v>
      </c>
      <c r="G212" s="22">
        <v>26106</v>
      </c>
      <c r="H212" s="22">
        <v>13364.82</v>
      </c>
      <c r="I212" s="23">
        <f t="shared" si="15"/>
        <v>51.194438060216044</v>
      </c>
      <c r="J212" s="22">
        <f t="shared" si="12"/>
        <v>-12741.18</v>
      </c>
      <c r="K212" s="23">
        <f t="shared" si="13"/>
        <v>51.194438060216044</v>
      </c>
      <c r="L212" s="22">
        <f t="shared" si="14"/>
        <v>-12741.18</v>
      </c>
    </row>
    <row r="213" spans="1:12" ht="13.5" outlineLevel="2" x14ac:dyDescent="0.2">
      <c r="A213" s="5" t="s">
        <v>41</v>
      </c>
      <c r="B213" s="6" t="s">
        <v>192</v>
      </c>
      <c r="C213" s="6" t="s">
        <v>42</v>
      </c>
      <c r="D213" s="6" t="s">
        <v>0</v>
      </c>
      <c r="E213" s="6" t="s">
        <v>0</v>
      </c>
      <c r="F213" s="21">
        <v>164471</v>
      </c>
      <c r="G213" s="21">
        <v>17471</v>
      </c>
      <c r="H213" s="21"/>
      <c r="I213" s="23">
        <f t="shared" si="15"/>
        <v>0</v>
      </c>
      <c r="J213" s="22">
        <f t="shared" si="12"/>
        <v>-164471</v>
      </c>
      <c r="K213" s="23">
        <f t="shared" si="13"/>
        <v>0</v>
      </c>
      <c r="L213" s="22">
        <f t="shared" si="14"/>
        <v>-17471</v>
      </c>
    </row>
    <row r="214" spans="1:12" ht="25.5" outlineLevel="3" x14ac:dyDescent="0.2">
      <c r="A214" s="5" t="s">
        <v>44</v>
      </c>
      <c r="B214" s="6" t="s">
        <v>192</v>
      </c>
      <c r="C214" s="6" t="s">
        <v>42</v>
      </c>
      <c r="D214" s="6" t="s">
        <v>45</v>
      </c>
      <c r="E214" s="6" t="s">
        <v>0</v>
      </c>
      <c r="F214" s="21">
        <v>150471</v>
      </c>
      <c r="G214" s="21">
        <v>471</v>
      </c>
      <c r="H214" s="21"/>
      <c r="I214" s="23">
        <f t="shared" si="15"/>
        <v>0</v>
      </c>
      <c r="J214" s="22">
        <f t="shared" si="12"/>
        <v>-150471</v>
      </c>
      <c r="K214" s="23">
        <f t="shared" si="13"/>
        <v>0</v>
      </c>
      <c r="L214" s="22">
        <f t="shared" si="14"/>
        <v>-471</v>
      </c>
    </row>
    <row r="215" spans="1:12" ht="13.5" outlineLevel="4" x14ac:dyDescent="0.2">
      <c r="A215" s="5" t="s">
        <v>46</v>
      </c>
      <c r="B215" s="6" t="s">
        <v>192</v>
      </c>
      <c r="C215" s="6" t="s">
        <v>42</v>
      </c>
      <c r="D215" s="6" t="s">
        <v>47</v>
      </c>
      <c r="E215" s="6" t="s">
        <v>0</v>
      </c>
      <c r="F215" s="21">
        <v>150471</v>
      </c>
      <c r="G215" s="21">
        <v>471</v>
      </c>
      <c r="H215" s="21"/>
      <c r="I215" s="23">
        <f t="shared" si="15"/>
        <v>0</v>
      </c>
      <c r="J215" s="22">
        <f t="shared" si="12"/>
        <v>-150471</v>
      </c>
      <c r="K215" s="23">
        <f t="shared" si="13"/>
        <v>0</v>
      </c>
      <c r="L215" s="22">
        <f t="shared" si="14"/>
        <v>-471</v>
      </c>
    </row>
    <row r="216" spans="1:12" ht="13.5" outlineLevel="5" x14ac:dyDescent="0.2">
      <c r="A216" s="8" t="s">
        <v>11</v>
      </c>
      <c r="B216" s="9" t="s">
        <v>192</v>
      </c>
      <c r="C216" s="9" t="s">
        <v>42</v>
      </c>
      <c r="D216" s="9" t="s">
        <v>47</v>
      </c>
      <c r="E216" s="9" t="s">
        <v>12</v>
      </c>
      <c r="F216" s="22">
        <v>150471</v>
      </c>
      <c r="G216" s="22">
        <v>471</v>
      </c>
      <c r="H216" s="22"/>
      <c r="I216" s="23">
        <f t="shared" si="15"/>
        <v>0</v>
      </c>
      <c r="J216" s="22">
        <f t="shared" si="12"/>
        <v>-150471</v>
      </c>
      <c r="K216" s="23">
        <f t="shared" si="13"/>
        <v>0</v>
      </c>
      <c r="L216" s="22">
        <f t="shared" si="14"/>
        <v>-471</v>
      </c>
    </row>
    <row r="217" spans="1:12" ht="13.5" outlineLevel="3" x14ac:dyDescent="0.2">
      <c r="A217" s="5" t="s">
        <v>59</v>
      </c>
      <c r="B217" s="6" t="s">
        <v>192</v>
      </c>
      <c r="C217" s="6" t="s">
        <v>42</v>
      </c>
      <c r="D217" s="6" t="s">
        <v>60</v>
      </c>
      <c r="E217" s="6" t="s">
        <v>0</v>
      </c>
      <c r="F217" s="21">
        <v>14000</v>
      </c>
      <c r="G217" s="21">
        <v>17000</v>
      </c>
      <c r="H217" s="21"/>
      <c r="I217" s="23">
        <f t="shared" si="15"/>
        <v>0</v>
      </c>
      <c r="J217" s="22">
        <f t="shared" si="12"/>
        <v>-14000</v>
      </c>
      <c r="K217" s="23">
        <f t="shared" si="13"/>
        <v>0</v>
      </c>
      <c r="L217" s="22">
        <f t="shared" si="14"/>
        <v>-17000</v>
      </c>
    </row>
    <row r="218" spans="1:12" ht="13.5" outlineLevel="5" x14ac:dyDescent="0.2">
      <c r="A218" s="8" t="s">
        <v>11</v>
      </c>
      <c r="B218" s="9" t="s">
        <v>192</v>
      </c>
      <c r="C218" s="9" t="s">
        <v>42</v>
      </c>
      <c r="D218" s="9" t="s">
        <v>61</v>
      </c>
      <c r="E218" s="9" t="s">
        <v>12</v>
      </c>
      <c r="F218" s="22">
        <v>14000</v>
      </c>
      <c r="G218" s="22">
        <v>17000</v>
      </c>
      <c r="H218" s="22"/>
      <c r="I218" s="23">
        <f t="shared" si="15"/>
        <v>0</v>
      </c>
      <c r="J218" s="22">
        <f t="shared" si="12"/>
        <v>-14000</v>
      </c>
      <c r="K218" s="23">
        <f t="shared" si="13"/>
        <v>0</v>
      </c>
      <c r="L218" s="22">
        <f t="shared" si="14"/>
        <v>-17000</v>
      </c>
    </row>
    <row r="219" spans="1:12" ht="13.5" x14ac:dyDescent="0.2">
      <c r="A219" s="5" t="s">
        <v>194</v>
      </c>
      <c r="B219" s="6" t="s">
        <v>195</v>
      </c>
      <c r="C219" s="6" t="s">
        <v>0</v>
      </c>
      <c r="D219" s="6" t="s">
        <v>0</v>
      </c>
      <c r="E219" s="6" t="s">
        <v>0</v>
      </c>
      <c r="F219" s="21">
        <v>7631522.1200000001</v>
      </c>
      <c r="G219" s="21">
        <v>5785380.0099999998</v>
      </c>
      <c r="H219" s="21">
        <v>3874532.51</v>
      </c>
      <c r="I219" s="23">
        <f t="shared" si="15"/>
        <v>50.770114389709711</v>
      </c>
      <c r="J219" s="22">
        <f t="shared" si="12"/>
        <v>-3756989.6100000003</v>
      </c>
      <c r="K219" s="23">
        <f t="shared" si="13"/>
        <v>66.971097893360337</v>
      </c>
      <c r="L219" s="22">
        <f t="shared" si="14"/>
        <v>-1910847.5</v>
      </c>
    </row>
    <row r="220" spans="1:12" ht="13.5" outlineLevel="1" x14ac:dyDescent="0.2">
      <c r="A220" s="5" t="s">
        <v>3</v>
      </c>
      <c r="B220" s="6" t="s">
        <v>195</v>
      </c>
      <c r="C220" s="6" t="s">
        <v>4</v>
      </c>
      <c r="D220" s="6" t="s">
        <v>0</v>
      </c>
      <c r="E220" s="6" t="s">
        <v>0</v>
      </c>
      <c r="F220" s="21">
        <v>7631522.1200000001</v>
      </c>
      <c r="G220" s="21">
        <v>5785380.0099999998</v>
      </c>
      <c r="H220" s="21">
        <v>3874532.51</v>
      </c>
      <c r="I220" s="23">
        <f t="shared" si="15"/>
        <v>50.770114389709711</v>
      </c>
      <c r="J220" s="22">
        <f t="shared" si="12"/>
        <v>-3756989.6100000003</v>
      </c>
      <c r="K220" s="23">
        <f t="shared" si="13"/>
        <v>66.971097893360337</v>
      </c>
      <c r="L220" s="22">
        <f t="shared" si="14"/>
        <v>-1910847.5</v>
      </c>
    </row>
    <row r="221" spans="1:12" ht="51" outlineLevel="2" x14ac:dyDescent="0.2">
      <c r="A221" s="5" t="s">
        <v>13</v>
      </c>
      <c r="B221" s="6" t="s">
        <v>195</v>
      </c>
      <c r="C221" s="6" t="s">
        <v>14</v>
      </c>
      <c r="D221" s="6" t="s">
        <v>0</v>
      </c>
      <c r="E221" s="6" t="s">
        <v>0</v>
      </c>
      <c r="F221" s="21">
        <v>5129013.5199999996</v>
      </c>
      <c r="G221" s="21">
        <v>5442871.4100000001</v>
      </c>
      <c r="H221" s="21">
        <v>3568232.51</v>
      </c>
      <c r="I221" s="23">
        <f t="shared" si="15"/>
        <v>69.569567248869333</v>
      </c>
      <c r="J221" s="22">
        <f t="shared" si="12"/>
        <v>-1560781.0099999998</v>
      </c>
      <c r="K221" s="23">
        <f t="shared" si="13"/>
        <v>65.557905767242801</v>
      </c>
      <c r="L221" s="22">
        <f t="shared" si="14"/>
        <v>-1874638.9000000004</v>
      </c>
    </row>
    <row r="222" spans="1:12" ht="51" outlineLevel="3" x14ac:dyDescent="0.2">
      <c r="A222" s="5" t="s">
        <v>7</v>
      </c>
      <c r="B222" s="6" t="s">
        <v>195</v>
      </c>
      <c r="C222" s="6" t="s">
        <v>14</v>
      </c>
      <c r="D222" s="6" t="s">
        <v>8</v>
      </c>
      <c r="E222" s="6" t="s">
        <v>0</v>
      </c>
      <c r="F222" s="21">
        <v>5129013.5199999996</v>
      </c>
      <c r="G222" s="21">
        <v>5442871.4100000001</v>
      </c>
      <c r="H222" s="21">
        <v>3568232.51</v>
      </c>
      <c r="I222" s="23">
        <f t="shared" si="15"/>
        <v>69.569567248869333</v>
      </c>
      <c r="J222" s="22">
        <f t="shared" si="12"/>
        <v>-1560781.0099999998</v>
      </c>
      <c r="K222" s="23">
        <f t="shared" si="13"/>
        <v>65.557905767242801</v>
      </c>
      <c r="L222" s="22">
        <f t="shared" si="14"/>
        <v>-1874638.9000000004</v>
      </c>
    </row>
    <row r="223" spans="1:12" ht="13.5" outlineLevel="4" x14ac:dyDescent="0.2">
      <c r="A223" s="5" t="s">
        <v>15</v>
      </c>
      <c r="B223" s="6" t="s">
        <v>195</v>
      </c>
      <c r="C223" s="6" t="s">
        <v>14</v>
      </c>
      <c r="D223" s="6" t="s">
        <v>16</v>
      </c>
      <c r="E223" s="6" t="s">
        <v>0</v>
      </c>
      <c r="F223" s="21">
        <v>3694454.03</v>
      </c>
      <c r="G223" s="21">
        <v>3880599.95</v>
      </c>
      <c r="H223" s="21">
        <v>2639330.38</v>
      </c>
      <c r="I223" s="23">
        <f t="shared" si="15"/>
        <v>71.440336205780312</v>
      </c>
      <c r="J223" s="22">
        <f t="shared" si="12"/>
        <v>-1055123.6499999999</v>
      </c>
      <c r="K223" s="23">
        <f t="shared" si="13"/>
        <v>68.013462196740988</v>
      </c>
      <c r="L223" s="22">
        <f t="shared" si="14"/>
        <v>-1241269.5700000003</v>
      </c>
    </row>
    <row r="224" spans="1:12" ht="13.5" outlineLevel="5" x14ac:dyDescent="0.2">
      <c r="A224" s="8" t="s">
        <v>11</v>
      </c>
      <c r="B224" s="9" t="s">
        <v>195</v>
      </c>
      <c r="C224" s="9" t="s">
        <v>14</v>
      </c>
      <c r="D224" s="9" t="s">
        <v>16</v>
      </c>
      <c r="E224" s="9" t="s">
        <v>12</v>
      </c>
      <c r="F224" s="22">
        <v>3694454.03</v>
      </c>
      <c r="G224" s="22">
        <v>3880599.95</v>
      </c>
      <c r="H224" s="22">
        <v>2639330.38</v>
      </c>
      <c r="I224" s="23">
        <f t="shared" si="15"/>
        <v>71.440336205780312</v>
      </c>
      <c r="J224" s="22">
        <f t="shared" si="12"/>
        <v>-1055123.6499999999</v>
      </c>
      <c r="K224" s="23">
        <f t="shared" si="13"/>
        <v>68.013462196740988</v>
      </c>
      <c r="L224" s="22">
        <f t="shared" si="14"/>
        <v>-1241269.5700000003</v>
      </c>
    </row>
    <row r="225" spans="1:12" ht="25.5" outlineLevel="4" x14ac:dyDescent="0.2">
      <c r="A225" s="5" t="s">
        <v>17</v>
      </c>
      <c r="B225" s="6" t="s">
        <v>195</v>
      </c>
      <c r="C225" s="6" t="s">
        <v>14</v>
      </c>
      <c r="D225" s="6" t="s">
        <v>18</v>
      </c>
      <c r="E225" s="6" t="s">
        <v>0</v>
      </c>
      <c r="F225" s="21">
        <v>1046243.43</v>
      </c>
      <c r="G225" s="21">
        <v>1140405.33</v>
      </c>
      <c r="H225" s="21">
        <v>644880.39</v>
      </c>
      <c r="I225" s="23">
        <f t="shared" si="15"/>
        <v>61.637700319895913</v>
      </c>
      <c r="J225" s="22">
        <f t="shared" si="12"/>
        <v>-401363.04000000004</v>
      </c>
      <c r="K225" s="23">
        <f t="shared" si="13"/>
        <v>56.548349348735506</v>
      </c>
      <c r="L225" s="22">
        <f t="shared" si="14"/>
        <v>-495524.94000000006</v>
      </c>
    </row>
    <row r="226" spans="1:12" ht="13.5" outlineLevel="5" x14ac:dyDescent="0.2">
      <c r="A226" s="8" t="s">
        <v>11</v>
      </c>
      <c r="B226" s="9" t="s">
        <v>195</v>
      </c>
      <c r="C226" s="9" t="s">
        <v>14</v>
      </c>
      <c r="D226" s="9" t="s">
        <v>18</v>
      </c>
      <c r="E226" s="9" t="s">
        <v>12</v>
      </c>
      <c r="F226" s="22">
        <v>1046243.43</v>
      </c>
      <c r="G226" s="22">
        <v>1140405.33</v>
      </c>
      <c r="H226" s="22">
        <v>644880.39</v>
      </c>
      <c r="I226" s="23">
        <f t="shared" si="15"/>
        <v>61.637700319895913</v>
      </c>
      <c r="J226" s="22">
        <f t="shared" si="12"/>
        <v>-401363.04000000004</v>
      </c>
      <c r="K226" s="23">
        <f t="shared" si="13"/>
        <v>56.548349348735506</v>
      </c>
      <c r="L226" s="22">
        <f t="shared" si="14"/>
        <v>-495524.94000000006</v>
      </c>
    </row>
    <row r="227" spans="1:12" ht="25.5" outlineLevel="4" x14ac:dyDescent="0.2">
      <c r="A227" s="5" t="s">
        <v>196</v>
      </c>
      <c r="B227" s="6" t="s">
        <v>195</v>
      </c>
      <c r="C227" s="6" t="s">
        <v>14</v>
      </c>
      <c r="D227" s="6" t="s">
        <v>197</v>
      </c>
      <c r="E227" s="6" t="s">
        <v>0</v>
      </c>
      <c r="F227" s="21">
        <v>372778.56</v>
      </c>
      <c r="G227" s="21">
        <v>406328.63</v>
      </c>
      <c r="H227" s="21">
        <v>272604.74</v>
      </c>
      <c r="I227" s="23">
        <f t="shared" si="15"/>
        <v>73.127794688621577</v>
      </c>
      <c r="J227" s="22">
        <f t="shared" si="12"/>
        <v>-100173.82</v>
      </c>
      <c r="K227" s="23">
        <f t="shared" si="13"/>
        <v>67.089719963862748</v>
      </c>
      <c r="L227" s="22">
        <f t="shared" si="14"/>
        <v>-133723.89000000001</v>
      </c>
    </row>
    <row r="228" spans="1:12" ht="13.5" outlineLevel="5" x14ac:dyDescent="0.2">
      <c r="A228" s="8" t="s">
        <v>11</v>
      </c>
      <c r="B228" s="9" t="s">
        <v>195</v>
      </c>
      <c r="C228" s="9" t="s">
        <v>14</v>
      </c>
      <c r="D228" s="9" t="s">
        <v>197</v>
      </c>
      <c r="E228" s="9" t="s">
        <v>12</v>
      </c>
      <c r="F228" s="22">
        <v>372778.56</v>
      </c>
      <c r="G228" s="22">
        <v>406328.63</v>
      </c>
      <c r="H228" s="22">
        <v>272604.74</v>
      </c>
      <c r="I228" s="23">
        <f t="shared" si="15"/>
        <v>73.127794688621577</v>
      </c>
      <c r="J228" s="22">
        <f t="shared" si="12"/>
        <v>-100173.82</v>
      </c>
      <c r="K228" s="23">
        <f t="shared" si="13"/>
        <v>67.089719963862748</v>
      </c>
      <c r="L228" s="22">
        <f t="shared" si="14"/>
        <v>-133723.89000000001</v>
      </c>
    </row>
    <row r="229" spans="1:12" ht="25.5" outlineLevel="4" x14ac:dyDescent="0.2">
      <c r="A229" s="5" t="s">
        <v>22</v>
      </c>
      <c r="B229" s="6" t="s">
        <v>195</v>
      </c>
      <c r="C229" s="6" t="s">
        <v>14</v>
      </c>
      <c r="D229" s="6" t="s">
        <v>23</v>
      </c>
      <c r="E229" s="6" t="s">
        <v>0</v>
      </c>
      <c r="F229" s="21">
        <v>15537.5</v>
      </c>
      <c r="G229" s="21">
        <v>15537.5</v>
      </c>
      <c r="H229" s="21">
        <v>11417</v>
      </c>
      <c r="I229" s="23">
        <f t="shared" si="15"/>
        <v>73.480289621882548</v>
      </c>
      <c r="J229" s="22">
        <f t="shared" si="12"/>
        <v>-4120.5</v>
      </c>
      <c r="K229" s="23">
        <f t="shared" si="13"/>
        <v>73.480289621882548</v>
      </c>
      <c r="L229" s="22">
        <f t="shared" si="14"/>
        <v>-4120.5</v>
      </c>
    </row>
    <row r="230" spans="1:12" ht="13.5" outlineLevel="5" x14ac:dyDescent="0.2">
      <c r="A230" s="8" t="s">
        <v>11</v>
      </c>
      <c r="B230" s="9" t="s">
        <v>195</v>
      </c>
      <c r="C230" s="9" t="s">
        <v>14</v>
      </c>
      <c r="D230" s="9" t="s">
        <v>23</v>
      </c>
      <c r="E230" s="9" t="s">
        <v>12</v>
      </c>
      <c r="F230" s="22">
        <v>15537.5</v>
      </c>
      <c r="G230" s="22">
        <v>15537.5</v>
      </c>
      <c r="H230" s="22">
        <v>11417</v>
      </c>
      <c r="I230" s="23">
        <f t="shared" si="15"/>
        <v>73.480289621882548</v>
      </c>
      <c r="J230" s="22">
        <f t="shared" si="12"/>
        <v>-4120.5</v>
      </c>
      <c r="K230" s="23">
        <f t="shared" si="13"/>
        <v>73.480289621882548</v>
      </c>
      <c r="L230" s="22">
        <f t="shared" si="14"/>
        <v>-4120.5</v>
      </c>
    </row>
    <row r="231" spans="1:12" ht="13.5" outlineLevel="2" x14ac:dyDescent="0.2">
      <c r="A231" s="5" t="s">
        <v>41</v>
      </c>
      <c r="B231" s="6" t="s">
        <v>195</v>
      </c>
      <c r="C231" s="6" t="s">
        <v>42</v>
      </c>
      <c r="D231" s="6" t="s">
        <v>0</v>
      </c>
      <c r="E231" s="6" t="s">
        <v>0</v>
      </c>
      <c r="F231" s="21">
        <v>2502508.6</v>
      </c>
      <c r="G231" s="21">
        <v>342508.6</v>
      </c>
      <c r="H231" s="21">
        <v>306300</v>
      </c>
      <c r="I231" s="23">
        <f t="shared" si="15"/>
        <v>12.239718177192279</v>
      </c>
      <c r="J231" s="22">
        <f t="shared" si="12"/>
        <v>-2196208.6</v>
      </c>
      <c r="K231" s="23">
        <f t="shared" si="13"/>
        <v>89.428411432588845</v>
      </c>
      <c r="L231" s="22">
        <f t="shared" si="14"/>
        <v>-36208.599999999977</v>
      </c>
    </row>
    <row r="232" spans="1:12" ht="25.5" outlineLevel="3" x14ac:dyDescent="0.2">
      <c r="A232" s="5" t="s">
        <v>44</v>
      </c>
      <c r="B232" s="6" t="s">
        <v>195</v>
      </c>
      <c r="C232" s="6" t="s">
        <v>42</v>
      </c>
      <c r="D232" s="6" t="s">
        <v>45</v>
      </c>
      <c r="E232" s="6" t="s">
        <v>0</v>
      </c>
      <c r="F232" s="21">
        <v>2494008.6</v>
      </c>
      <c r="G232" s="21">
        <v>334008.59999999998</v>
      </c>
      <c r="H232" s="21">
        <v>303300</v>
      </c>
      <c r="I232" s="23">
        <f t="shared" si="15"/>
        <v>12.161144913453786</v>
      </c>
      <c r="J232" s="22">
        <f t="shared" si="12"/>
        <v>-2190708.6</v>
      </c>
      <c r="K232" s="23">
        <f t="shared" si="13"/>
        <v>90.806045113808452</v>
      </c>
      <c r="L232" s="22">
        <f t="shared" si="14"/>
        <v>-30708.599999999977</v>
      </c>
    </row>
    <row r="233" spans="1:12" ht="13.5" outlineLevel="4" x14ac:dyDescent="0.2">
      <c r="A233" s="5" t="s">
        <v>46</v>
      </c>
      <c r="B233" s="6" t="s">
        <v>195</v>
      </c>
      <c r="C233" s="6" t="s">
        <v>42</v>
      </c>
      <c r="D233" s="6" t="s">
        <v>47</v>
      </c>
      <c r="E233" s="6" t="s">
        <v>0</v>
      </c>
      <c r="F233" s="21">
        <v>2494008.6</v>
      </c>
      <c r="G233" s="21">
        <v>334008.59999999998</v>
      </c>
      <c r="H233" s="21">
        <v>303300</v>
      </c>
      <c r="I233" s="23">
        <f t="shared" si="15"/>
        <v>12.161144913453786</v>
      </c>
      <c r="J233" s="22">
        <f t="shared" si="12"/>
        <v>-2190708.6</v>
      </c>
      <c r="K233" s="23">
        <f t="shared" si="13"/>
        <v>90.806045113808452</v>
      </c>
      <c r="L233" s="22">
        <f t="shared" si="14"/>
        <v>-30708.599999999977</v>
      </c>
    </row>
    <row r="234" spans="1:12" ht="13.5" outlineLevel="5" x14ac:dyDescent="0.2">
      <c r="A234" s="8" t="s">
        <v>11</v>
      </c>
      <c r="B234" s="9" t="s">
        <v>195</v>
      </c>
      <c r="C234" s="9" t="s">
        <v>42</v>
      </c>
      <c r="D234" s="9" t="s">
        <v>47</v>
      </c>
      <c r="E234" s="9" t="s">
        <v>12</v>
      </c>
      <c r="F234" s="22">
        <v>2494008.6</v>
      </c>
      <c r="G234" s="22">
        <v>334008.59999999998</v>
      </c>
      <c r="H234" s="22">
        <v>303300</v>
      </c>
      <c r="I234" s="23">
        <f t="shared" si="15"/>
        <v>12.161144913453786</v>
      </c>
      <c r="J234" s="22">
        <f t="shared" si="12"/>
        <v>-2190708.6</v>
      </c>
      <c r="K234" s="23">
        <f t="shared" si="13"/>
        <v>90.806045113808452</v>
      </c>
      <c r="L234" s="22">
        <f t="shared" si="14"/>
        <v>-30708.599999999977</v>
      </c>
    </row>
    <row r="235" spans="1:12" ht="13.5" outlineLevel="3" x14ac:dyDescent="0.2">
      <c r="A235" s="5" t="s">
        <v>59</v>
      </c>
      <c r="B235" s="6" t="s">
        <v>195</v>
      </c>
      <c r="C235" s="6" t="s">
        <v>42</v>
      </c>
      <c r="D235" s="6" t="s">
        <v>60</v>
      </c>
      <c r="E235" s="6" t="s">
        <v>0</v>
      </c>
      <c r="F235" s="21">
        <v>8500</v>
      </c>
      <c r="G235" s="21">
        <v>8500</v>
      </c>
      <c r="H235" s="21">
        <v>3000</v>
      </c>
      <c r="I235" s="23">
        <f t="shared" si="15"/>
        <v>35.294117647058826</v>
      </c>
      <c r="J235" s="22">
        <f t="shared" si="12"/>
        <v>-5500</v>
      </c>
      <c r="K235" s="23">
        <f t="shared" si="13"/>
        <v>35.294117647058826</v>
      </c>
      <c r="L235" s="22">
        <f t="shared" si="14"/>
        <v>-5500</v>
      </c>
    </row>
    <row r="236" spans="1:12" ht="13.5" outlineLevel="5" x14ac:dyDescent="0.2">
      <c r="A236" s="8" t="s">
        <v>11</v>
      </c>
      <c r="B236" s="9" t="s">
        <v>195</v>
      </c>
      <c r="C236" s="9" t="s">
        <v>42</v>
      </c>
      <c r="D236" s="9" t="s">
        <v>61</v>
      </c>
      <c r="E236" s="9" t="s">
        <v>12</v>
      </c>
      <c r="F236" s="22">
        <v>8500</v>
      </c>
      <c r="G236" s="22">
        <v>8500</v>
      </c>
      <c r="H236" s="22">
        <v>3000</v>
      </c>
      <c r="I236" s="23">
        <f t="shared" si="15"/>
        <v>35.294117647058826</v>
      </c>
      <c r="J236" s="22">
        <f t="shared" si="12"/>
        <v>-5500</v>
      </c>
      <c r="K236" s="23">
        <f t="shared" si="13"/>
        <v>35.294117647058826</v>
      </c>
      <c r="L236" s="22">
        <f t="shared" si="14"/>
        <v>-5500</v>
      </c>
    </row>
    <row r="237" spans="1:12" ht="38.25" x14ac:dyDescent="0.2">
      <c r="A237" s="5" t="s">
        <v>198</v>
      </c>
      <c r="B237" s="6" t="s">
        <v>199</v>
      </c>
      <c r="C237" s="6" t="s">
        <v>0</v>
      </c>
      <c r="D237" s="6" t="s">
        <v>0</v>
      </c>
      <c r="E237" s="6" t="s">
        <v>0</v>
      </c>
      <c r="F237" s="21">
        <v>66603045.409999996</v>
      </c>
      <c r="G237" s="21">
        <v>119175598.7</v>
      </c>
      <c r="H237" s="21">
        <v>73864555.370000005</v>
      </c>
      <c r="I237" s="23">
        <f t="shared" si="15"/>
        <v>110.90266956307937</v>
      </c>
      <c r="J237" s="22">
        <f t="shared" si="12"/>
        <v>7261509.9600000083</v>
      </c>
      <c r="K237" s="23">
        <f t="shared" si="13"/>
        <v>61.979596642043134</v>
      </c>
      <c r="L237" s="22">
        <f t="shared" si="14"/>
        <v>-45311043.329999998</v>
      </c>
    </row>
    <row r="238" spans="1:12" ht="13.5" outlineLevel="1" x14ac:dyDescent="0.2">
      <c r="A238" s="5" t="s">
        <v>3</v>
      </c>
      <c r="B238" s="6" t="s">
        <v>199</v>
      </c>
      <c r="C238" s="6" t="s">
        <v>4</v>
      </c>
      <c r="D238" s="6" t="s">
        <v>0</v>
      </c>
      <c r="E238" s="6" t="s">
        <v>0</v>
      </c>
      <c r="F238" s="21">
        <v>42500</v>
      </c>
      <c r="G238" s="21">
        <v>3187522.32</v>
      </c>
      <c r="H238" s="21">
        <v>1614646.57</v>
      </c>
      <c r="I238" s="23">
        <f t="shared" si="15"/>
        <v>3799.1684</v>
      </c>
      <c r="J238" s="22">
        <f t="shared" si="12"/>
        <v>1572146.57</v>
      </c>
      <c r="K238" s="23">
        <f t="shared" si="13"/>
        <v>50.655223960910178</v>
      </c>
      <c r="L238" s="22">
        <f t="shared" si="14"/>
        <v>-1572875.7499999998</v>
      </c>
    </row>
    <row r="239" spans="1:12" ht="13.5" outlineLevel="2" x14ac:dyDescent="0.2">
      <c r="A239" s="5" t="s">
        <v>41</v>
      </c>
      <c r="B239" s="6" t="s">
        <v>199</v>
      </c>
      <c r="C239" s="6" t="s">
        <v>42</v>
      </c>
      <c r="D239" s="6" t="s">
        <v>0</v>
      </c>
      <c r="E239" s="6" t="s">
        <v>0</v>
      </c>
      <c r="F239" s="21">
        <v>42500</v>
      </c>
      <c r="G239" s="21">
        <v>3187522.32</v>
      </c>
      <c r="H239" s="21">
        <v>1614646.57</v>
      </c>
      <c r="I239" s="23">
        <f t="shared" si="15"/>
        <v>3799.1684</v>
      </c>
      <c r="J239" s="22">
        <f t="shared" si="12"/>
        <v>1572146.57</v>
      </c>
      <c r="K239" s="23">
        <f t="shared" si="13"/>
        <v>50.655223960910178</v>
      </c>
      <c r="L239" s="22">
        <f t="shared" si="14"/>
        <v>-1572875.7499999998</v>
      </c>
    </row>
    <row r="240" spans="1:12" ht="25.5" outlineLevel="3" x14ac:dyDescent="0.2">
      <c r="A240" s="5" t="s">
        <v>44</v>
      </c>
      <c r="B240" s="6" t="s">
        <v>199</v>
      </c>
      <c r="C240" s="6" t="s">
        <v>42</v>
      </c>
      <c r="D240" s="6" t="s">
        <v>45</v>
      </c>
      <c r="E240" s="6" t="s">
        <v>0</v>
      </c>
      <c r="F240" s="21"/>
      <c r="G240" s="21">
        <v>3002968.32</v>
      </c>
      <c r="H240" s="21">
        <v>1489165.57</v>
      </c>
      <c r="I240" s="23"/>
      <c r="J240" s="22">
        <f t="shared" si="12"/>
        <v>1489165.57</v>
      </c>
      <c r="K240" s="23">
        <f t="shared" si="13"/>
        <v>49.58978621526051</v>
      </c>
      <c r="L240" s="22">
        <f t="shared" si="14"/>
        <v>-1513802.7499999998</v>
      </c>
    </row>
    <row r="241" spans="1:12" ht="13.5" outlineLevel="4" x14ac:dyDescent="0.2">
      <c r="A241" s="5" t="s">
        <v>46</v>
      </c>
      <c r="B241" s="6" t="s">
        <v>199</v>
      </c>
      <c r="C241" s="6" t="s">
        <v>42</v>
      </c>
      <c r="D241" s="6" t="s">
        <v>47</v>
      </c>
      <c r="E241" s="6" t="s">
        <v>0</v>
      </c>
      <c r="F241" s="21"/>
      <c r="G241" s="21">
        <v>900000</v>
      </c>
      <c r="H241" s="21"/>
      <c r="I241" s="23"/>
      <c r="J241" s="22">
        <f t="shared" si="12"/>
        <v>0</v>
      </c>
      <c r="K241" s="23">
        <f t="shared" si="13"/>
        <v>0</v>
      </c>
      <c r="L241" s="22">
        <f t="shared" si="14"/>
        <v>-900000</v>
      </c>
    </row>
    <row r="242" spans="1:12" ht="13.5" outlineLevel="5" x14ac:dyDescent="0.2">
      <c r="A242" s="8" t="s">
        <v>11</v>
      </c>
      <c r="B242" s="9" t="s">
        <v>199</v>
      </c>
      <c r="C242" s="9" t="s">
        <v>42</v>
      </c>
      <c r="D242" s="9" t="s">
        <v>47</v>
      </c>
      <c r="E242" s="9" t="s">
        <v>12</v>
      </c>
      <c r="F242" s="22"/>
      <c r="G242" s="22">
        <v>900000</v>
      </c>
      <c r="H242" s="22"/>
      <c r="I242" s="23"/>
      <c r="J242" s="22">
        <f t="shared" si="12"/>
        <v>0</v>
      </c>
      <c r="K242" s="23">
        <f t="shared" si="13"/>
        <v>0</v>
      </c>
      <c r="L242" s="22">
        <f t="shared" si="14"/>
        <v>-900000</v>
      </c>
    </row>
    <row r="243" spans="1:12" ht="25.5" outlineLevel="4" x14ac:dyDescent="0.2">
      <c r="A243" s="5" t="s">
        <v>50</v>
      </c>
      <c r="B243" s="6" t="s">
        <v>199</v>
      </c>
      <c r="C243" s="6" t="s">
        <v>42</v>
      </c>
      <c r="D243" s="6" t="s">
        <v>111</v>
      </c>
      <c r="E243" s="6" t="s">
        <v>0</v>
      </c>
      <c r="F243" s="21"/>
      <c r="G243" s="21">
        <v>2102968.3199999998</v>
      </c>
      <c r="H243" s="21">
        <v>1489165.57</v>
      </c>
      <c r="I243" s="23"/>
      <c r="J243" s="22">
        <f t="shared" si="12"/>
        <v>1489165.57</v>
      </c>
      <c r="K243" s="23">
        <f t="shared" si="13"/>
        <v>70.812553657489246</v>
      </c>
      <c r="L243" s="22">
        <f t="shared" si="14"/>
        <v>-613802.74999999977</v>
      </c>
    </row>
    <row r="244" spans="1:12" ht="38.25" outlineLevel="5" x14ac:dyDescent="0.2">
      <c r="A244" s="8" t="s">
        <v>52</v>
      </c>
      <c r="B244" s="9" t="s">
        <v>199</v>
      </c>
      <c r="C244" s="9" t="s">
        <v>42</v>
      </c>
      <c r="D244" s="9" t="s">
        <v>112</v>
      </c>
      <c r="E244" s="9" t="s">
        <v>54</v>
      </c>
      <c r="F244" s="22"/>
      <c r="G244" s="22">
        <v>1926072.3200000001</v>
      </c>
      <c r="H244" s="22">
        <v>1312269.57</v>
      </c>
      <c r="I244" s="23"/>
      <c r="J244" s="22">
        <f t="shared" si="12"/>
        <v>1312269.57</v>
      </c>
      <c r="K244" s="23">
        <f t="shared" si="13"/>
        <v>68.13189496435939</v>
      </c>
      <c r="L244" s="22">
        <f t="shared" si="14"/>
        <v>-613802.75</v>
      </c>
    </row>
    <row r="245" spans="1:12" ht="13.5" outlineLevel="5" x14ac:dyDescent="0.2">
      <c r="A245" s="8" t="s">
        <v>63</v>
      </c>
      <c r="B245" s="9" t="s">
        <v>199</v>
      </c>
      <c r="C245" s="9" t="s">
        <v>42</v>
      </c>
      <c r="D245" s="9" t="s">
        <v>113</v>
      </c>
      <c r="E245" s="9" t="s">
        <v>64</v>
      </c>
      <c r="F245" s="22"/>
      <c r="G245" s="22">
        <v>176896</v>
      </c>
      <c r="H245" s="22">
        <v>176896</v>
      </c>
      <c r="I245" s="23"/>
      <c r="J245" s="22">
        <f t="shared" si="12"/>
        <v>176896</v>
      </c>
      <c r="K245" s="23">
        <f t="shared" si="13"/>
        <v>100</v>
      </c>
      <c r="L245" s="22">
        <f t="shared" si="14"/>
        <v>0</v>
      </c>
    </row>
    <row r="246" spans="1:12" ht="13.5" outlineLevel="3" x14ac:dyDescent="0.2">
      <c r="A246" s="5" t="s">
        <v>59</v>
      </c>
      <c r="B246" s="6" t="s">
        <v>199</v>
      </c>
      <c r="C246" s="6" t="s">
        <v>42</v>
      </c>
      <c r="D246" s="6" t="s">
        <v>60</v>
      </c>
      <c r="E246" s="6" t="s">
        <v>0</v>
      </c>
      <c r="F246" s="21">
        <v>42500</v>
      </c>
      <c r="G246" s="21">
        <v>184554</v>
      </c>
      <c r="H246" s="21">
        <v>125481</v>
      </c>
      <c r="I246" s="23">
        <f t="shared" si="15"/>
        <v>295.24941176470588</v>
      </c>
      <c r="J246" s="22">
        <f t="shared" si="12"/>
        <v>82981</v>
      </c>
      <c r="K246" s="23">
        <f t="shared" si="13"/>
        <v>67.991482167820806</v>
      </c>
      <c r="L246" s="22">
        <f t="shared" si="14"/>
        <v>-59073</v>
      </c>
    </row>
    <row r="247" spans="1:12" ht="13.5" outlineLevel="5" x14ac:dyDescent="0.2">
      <c r="A247" s="8" t="s">
        <v>11</v>
      </c>
      <c r="B247" s="9" t="s">
        <v>199</v>
      </c>
      <c r="C247" s="9" t="s">
        <v>42</v>
      </c>
      <c r="D247" s="9" t="s">
        <v>200</v>
      </c>
      <c r="E247" s="9" t="s">
        <v>12</v>
      </c>
      <c r="F247" s="22"/>
      <c r="G247" s="22">
        <v>50724</v>
      </c>
      <c r="H247" s="22">
        <v>34151</v>
      </c>
      <c r="I247" s="23"/>
      <c r="J247" s="22">
        <f t="shared" si="12"/>
        <v>34151</v>
      </c>
      <c r="K247" s="23">
        <f t="shared" si="13"/>
        <v>67.327103540730221</v>
      </c>
      <c r="L247" s="22">
        <f t="shared" si="14"/>
        <v>-16573</v>
      </c>
    </row>
    <row r="248" spans="1:12" ht="13.5" outlineLevel="5" x14ac:dyDescent="0.2">
      <c r="A248" s="8" t="s">
        <v>11</v>
      </c>
      <c r="B248" s="9" t="s">
        <v>199</v>
      </c>
      <c r="C248" s="9" t="s">
        <v>42</v>
      </c>
      <c r="D248" s="9" t="s">
        <v>180</v>
      </c>
      <c r="E248" s="9" t="s">
        <v>12</v>
      </c>
      <c r="F248" s="22"/>
      <c r="G248" s="22">
        <v>24780</v>
      </c>
      <c r="H248" s="22">
        <v>24780</v>
      </c>
      <c r="I248" s="23"/>
      <c r="J248" s="22">
        <f t="shared" si="12"/>
        <v>24780</v>
      </c>
      <c r="K248" s="23">
        <f t="shared" si="13"/>
        <v>100</v>
      </c>
      <c r="L248" s="22">
        <f t="shared" si="14"/>
        <v>0</v>
      </c>
    </row>
    <row r="249" spans="1:12" ht="13.5" outlineLevel="5" x14ac:dyDescent="0.2">
      <c r="A249" s="8" t="s">
        <v>11</v>
      </c>
      <c r="B249" s="9" t="s">
        <v>199</v>
      </c>
      <c r="C249" s="9" t="s">
        <v>42</v>
      </c>
      <c r="D249" s="9" t="s">
        <v>61</v>
      </c>
      <c r="E249" s="9" t="s">
        <v>12</v>
      </c>
      <c r="F249" s="22">
        <v>42500</v>
      </c>
      <c r="G249" s="22">
        <v>42500</v>
      </c>
      <c r="H249" s="22"/>
      <c r="I249" s="23">
        <f t="shared" si="15"/>
        <v>0</v>
      </c>
      <c r="J249" s="22">
        <f t="shared" si="12"/>
        <v>-42500</v>
      </c>
      <c r="K249" s="23">
        <f t="shared" si="13"/>
        <v>0</v>
      </c>
      <c r="L249" s="22">
        <f t="shared" si="14"/>
        <v>-42500</v>
      </c>
    </row>
    <row r="250" spans="1:12" ht="13.5" outlineLevel="5" x14ac:dyDescent="0.2">
      <c r="A250" s="8" t="s">
        <v>11</v>
      </c>
      <c r="B250" s="9" t="s">
        <v>199</v>
      </c>
      <c r="C250" s="9" t="s">
        <v>42</v>
      </c>
      <c r="D250" s="9" t="s">
        <v>201</v>
      </c>
      <c r="E250" s="9" t="s">
        <v>12</v>
      </c>
      <c r="F250" s="22"/>
      <c r="G250" s="22">
        <v>66550</v>
      </c>
      <c r="H250" s="22">
        <v>66550</v>
      </c>
      <c r="I250" s="23"/>
      <c r="J250" s="22">
        <f t="shared" si="12"/>
        <v>66550</v>
      </c>
      <c r="K250" s="23">
        <f t="shared" si="13"/>
        <v>100</v>
      </c>
      <c r="L250" s="22">
        <f t="shared" si="14"/>
        <v>0</v>
      </c>
    </row>
    <row r="251" spans="1:12" ht="25.5" outlineLevel="1" x14ac:dyDescent="0.2">
      <c r="A251" s="5" t="s">
        <v>72</v>
      </c>
      <c r="B251" s="6" t="s">
        <v>199</v>
      </c>
      <c r="C251" s="6" t="s">
        <v>73</v>
      </c>
      <c r="D251" s="6" t="s">
        <v>0</v>
      </c>
      <c r="E251" s="6" t="s">
        <v>0</v>
      </c>
      <c r="F251" s="21">
        <v>178000</v>
      </c>
      <c r="G251" s="21">
        <v>8532336</v>
      </c>
      <c r="H251" s="21">
        <v>5666503.9000000004</v>
      </c>
      <c r="I251" s="23">
        <f t="shared" si="15"/>
        <v>3183.4291573033711</v>
      </c>
      <c r="J251" s="22">
        <f t="shared" si="12"/>
        <v>5488503.9000000004</v>
      </c>
      <c r="K251" s="23">
        <f t="shared" si="13"/>
        <v>66.412104492837614</v>
      </c>
      <c r="L251" s="22">
        <f t="shared" si="14"/>
        <v>-2865832.0999999996</v>
      </c>
    </row>
    <row r="252" spans="1:12" ht="38.25" outlineLevel="2" x14ac:dyDescent="0.2">
      <c r="A252" s="5" t="s">
        <v>78</v>
      </c>
      <c r="B252" s="6" t="s">
        <v>199</v>
      </c>
      <c r="C252" s="6" t="s">
        <v>79</v>
      </c>
      <c r="D252" s="6" t="s">
        <v>0</v>
      </c>
      <c r="E252" s="6" t="s">
        <v>0</v>
      </c>
      <c r="F252" s="21">
        <v>178000</v>
      </c>
      <c r="G252" s="21">
        <v>8532336</v>
      </c>
      <c r="H252" s="21">
        <v>5666503.9000000004</v>
      </c>
      <c r="I252" s="23">
        <f t="shared" si="15"/>
        <v>3183.4291573033711</v>
      </c>
      <c r="J252" s="22">
        <f t="shared" si="12"/>
        <v>5488503.9000000004</v>
      </c>
      <c r="K252" s="23">
        <f t="shared" si="13"/>
        <v>66.412104492837614</v>
      </c>
      <c r="L252" s="22">
        <f t="shared" si="14"/>
        <v>-2865832.0999999996</v>
      </c>
    </row>
    <row r="253" spans="1:12" ht="13.5" outlineLevel="3" x14ac:dyDescent="0.2">
      <c r="A253" s="5" t="s">
        <v>34</v>
      </c>
      <c r="B253" s="6" t="s">
        <v>199</v>
      </c>
      <c r="C253" s="6" t="s">
        <v>79</v>
      </c>
      <c r="D253" s="6" t="s">
        <v>36</v>
      </c>
      <c r="E253" s="6" t="s">
        <v>0</v>
      </c>
      <c r="F253" s="21"/>
      <c r="G253" s="21">
        <v>8219336</v>
      </c>
      <c r="H253" s="21">
        <v>5544322.9000000004</v>
      </c>
      <c r="I253" s="23"/>
      <c r="J253" s="22">
        <f t="shared" si="12"/>
        <v>5544322.9000000004</v>
      </c>
      <c r="K253" s="23">
        <f t="shared" si="13"/>
        <v>67.454632588325865</v>
      </c>
      <c r="L253" s="22">
        <f t="shared" si="14"/>
        <v>-2675013.0999999996</v>
      </c>
    </row>
    <row r="254" spans="1:12" ht="38.25" outlineLevel="4" x14ac:dyDescent="0.2">
      <c r="A254" s="5" t="s">
        <v>202</v>
      </c>
      <c r="B254" s="6" t="s">
        <v>199</v>
      </c>
      <c r="C254" s="6" t="s">
        <v>79</v>
      </c>
      <c r="D254" s="6" t="s">
        <v>203</v>
      </c>
      <c r="E254" s="6" t="s">
        <v>0</v>
      </c>
      <c r="F254" s="21"/>
      <c r="G254" s="21">
        <v>6972333</v>
      </c>
      <c r="H254" s="21">
        <v>4444322.9000000004</v>
      </c>
      <c r="I254" s="23"/>
      <c r="J254" s="22">
        <f t="shared" si="12"/>
        <v>4444322.9000000004</v>
      </c>
      <c r="K254" s="23">
        <f t="shared" si="13"/>
        <v>63.742263887855046</v>
      </c>
      <c r="L254" s="22">
        <f t="shared" si="14"/>
        <v>-2528010.0999999996</v>
      </c>
    </row>
    <row r="255" spans="1:12" ht="13.5" outlineLevel="5" x14ac:dyDescent="0.2">
      <c r="A255" s="8" t="s">
        <v>11</v>
      </c>
      <c r="B255" s="9" t="s">
        <v>199</v>
      </c>
      <c r="C255" s="9" t="s">
        <v>79</v>
      </c>
      <c r="D255" s="9" t="s">
        <v>203</v>
      </c>
      <c r="E255" s="9" t="s">
        <v>12</v>
      </c>
      <c r="F255" s="22"/>
      <c r="G255" s="22">
        <v>6972333</v>
      </c>
      <c r="H255" s="22">
        <v>4444322.9000000004</v>
      </c>
      <c r="I255" s="23"/>
      <c r="J255" s="22">
        <f t="shared" si="12"/>
        <v>4444322.9000000004</v>
      </c>
      <c r="K255" s="23">
        <f t="shared" si="13"/>
        <v>63.742263887855046</v>
      </c>
      <c r="L255" s="22">
        <f t="shared" si="14"/>
        <v>-2528010.0999999996</v>
      </c>
    </row>
    <row r="256" spans="1:12" ht="13.5" outlineLevel="4" x14ac:dyDescent="0.2">
      <c r="A256" s="5" t="s">
        <v>37</v>
      </c>
      <c r="B256" s="6" t="s">
        <v>199</v>
      </c>
      <c r="C256" s="6" t="s">
        <v>79</v>
      </c>
      <c r="D256" s="6" t="s">
        <v>38</v>
      </c>
      <c r="E256" s="6" t="s">
        <v>0</v>
      </c>
      <c r="F256" s="21"/>
      <c r="G256" s="21">
        <v>1247003</v>
      </c>
      <c r="H256" s="21">
        <v>1100000</v>
      </c>
      <c r="I256" s="23"/>
      <c r="J256" s="22">
        <f t="shared" si="12"/>
        <v>1100000</v>
      </c>
      <c r="K256" s="23">
        <f t="shared" si="13"/>
        <v>88.211495882527942</v>
      </c>
      <c r="L256" s="22">
        <f t="shared" si="14"/>
        <v>-147003</v>
      </c>
    </row>
    <row r="257" spans="1:12" ht="13.5" outlineLevel="5" x14ac:dyDescent="0.2">
      <c r="A257" s="8" t="s">
        <v>39</v>
      </c>
      <c r="B257" s="9" t="s">
        <v>199</v>
      </c>
      <c r="C257" s="9" t="s">
        <v>79</v>
      </c>
      <c r="D257" s="9" t="s">
        <v>38</v>
      </c>
      <c r="E257" s="9" t="s">
        <v>40</v>
      </c>
      <c r="F257" s="22"/>
      <c r="G257" s="22">
        <v>1247003</v>
      </c>
      <c r="H257" s="22">
        <v>1100000</v>
      </c>
      <c r="I257" s="23"/>
      <c r="J257" s="22">
        <f t="shared" si="12"/>
        <v>1100000</v>
      </c>
      <c r="K257" s="23">
        <f t="shared" si="13"/>
        <v>88.211495882527942</v>
      </c>
      <c r="L257" s="22">
        <f t="shared" si="14"/>
        <v>-147003</v>
      </c>
    </row>
    <row r="258" spans="1:12" ht="13.5" outlineLevel="3" x14ac:dyDescent="0.2">
      <c r="A258" s="5" t="s">
        <v>59</v>
      </c>
      <c r="B258" s="6" t="s">
        <v>199</v>
      </c>
      <c r="C258" s="6" t="s">
        <v>79</v>
      </c>
      <c r="D258" s="6" t="s">
        <v>60</v>
      </c>
      <c r="E258" s="6" t="s">
        <v>0</v>
      </c>
      <c r="F258" s="21">
        <v>178000</v>
      </c>
      <c r="G258" s="21">
        <v>313000</v>
      </c>
      <c r="H258" s="21">
        <v>122181</v>
      </c>
      <c r="I258" s="23">
        <f t="shared" si="15"/>
        <v>68.641011235955048</v>
      </c>
      <c r="J258" s="22">
        <f t="shared" si="12"/>
        <v>-55819</v>
      </c>
      <c r="K258" s="23">
        <f t="shared" si="13"/>
        <v>39.035463258785938</v>
      </c>
      <c r="L258" s="22">
        <f t="shared" si="14"/>
        <v>-190819</v>
      </c>
    </row>
    <row r="259" spans="1:12" ht="13.5" outlineLevel="5" x14ac:dyDescent="0.2">
      <c r="A259" s="8" t="s">
        <v>11</v>
      </c>
      <c r="B259" s="9" t="s">
        <v>199</v>
      </c>
      <c r="C259" s="9" t="s">
        <v>79</v>
      </c>
      <c r="D259" s="9" t="s">
        <v>94</v>
      </c>
      <c r="E259" s="9" t="s">
        <v>12</v>
      </c>
      <c r="F259" s="22">
        <v>178000</v>
      </c>
      <c r="G259" s="22">
        <v>313000</v>
      </c>
      <c r="H259" s="22">
        <v>122181</v>
      </c>
      <c r="I259" s="23">
        <f t="shared" si="15"/>
        <v>68.641011235955048</v>
      </c>
      <c r="J259" s="22">
        <f t="shared" si="12"/>
        <v>-55819</v>
      </c>
      <c r="K259" s="23">
        <f t="shared" si="13"/>
        <v>39.035463258785938</v>
      </c>
      <c r="L259" s="22">
        <f t="shared" si="14"/>
        <v>-190819</v>
      </c>
    </row>
    <row r="260" spans="1:12" ht="13.5" outlineLevel="1" x14ac:dyDescent="0.2">
      <c r="A260" s="5" t="s">
        <v>101</v>
      </c>
      <c r="B260" s="6" t="s">
        <v>199</v>
      </c>
      <c r="C260" s="6" t="s">
        <v>102</v>
      </c>
      <c r="D260" s="6" t="s">
        <v>0</v>
      </c>
      <c r="E260" s="6" t="s">
        <v>0</v>
      </c>
      <c r="F260" s="21">
        <v>7201200</v>
      </c>
      <c r="G260" s="21">
        <v>36722293.43</v>
      </c>
      <c r="H260" s="21">
        <v>24495592.149999999</v>
      </c>
      <c r="I260" s="23">
        <f t="shared" si="15"/>
        <v>340.15986432816749</v>
      </c>
      <c r="J260" s="22">
        <f t="shared" si="12"/>
        <v>17294392.149999999</v>
      </c>
      <c r="K260" s="23">
        <f t="shared" si="13"/>
        <v>66.704962740667256</v>
      </c>
      <c r="L260" s="22">
        <f t="shared" si="14"/>
        <v>-12226701.280000001</v>
      </c>
    </row>
    <row r="261" spans="1:12" ht="13.5" outlineLevel="2" x14ac:dyDescent="0.2">
      <c r="A261" s="5" t="s">
        <v>204</v>
      </c>
      <c r="B261" s="6" t="s">
        <v>199</v>
      </c>
      <c r="C261" s="6" t="s">
        <v>205</v>
      </c>
      <c r="D261" s="6" t="s">
        <v>0</v>
      </c>
      <c r="E261" s="6" t="s">
        <v>0</v>
      </c>
      <c r="F261" s="21">
        <v>7201200</v>
      </c>
      <c r="G261" s="21">
        <v>10509750</v>
      </c>
      <c r="H261" s="21">
        <v>5436150</v>
      </c>
      <c r="I261" s="23">
        <f t="shared" si="15"/>
        <v>75.489501749708381</v>
      </c>
      <c r="J261" s="22">
        <f t="shared" si="12"/>
        <v>-1765050</v>
      </c>
      <c r="K261" s="23">
        <f t="shared" si="13"/>
        <v>51.724826946406907</v>
      </c>
      <c r="L261" s="22">
        <f t="shared" si="14"/>
        <v>-5073600</v>
      </c>
    </row>
    <row r="262" spans="1:12" ht="13.5" outlineLevel="3" x14ac:dyDescent="0.2">
      <c r="A262" s="5" t="s">
        <v>206</v>
      </c>
      <c r="B262" s="6" t="s">
        <v>199</v>
      </c>
      <c r="C262" s="6" t="s">
        <v>205</v>
      </c>
      <c r="D262" s="6" t="s">
        <v>207</v>
      </c>
      <c r="E262" s="6" t="s">
        <v>0</v>
      </c>
      <c r="F262" s="21">
        <v>7201200</v>
      </c>
      <c r="G262" s="21">
        <v>10138750</v>
      </c>
      <c r="H262" s="21">
        <v>5065150</v>
      </c>
      <c r="I262" s="23">
        <f t="shared" si="15"/>
        <v>70.337582625118031</v>
      </c>
      <c r="J262" s="22">
        <f t="shared" si="12"/>
        <v>-2136050</v>
      </c>
      <c r="K262" s="23">
        <f t="shared" si="13"/>
        <v>49.958328196276661</v>
      </c>
      <c r="L262" s="22">
        <f t="shared" si="14"/>
        <v>-5073600</v>
      </c>
    </row>
    <row r="263" spans="1:12" ht="25.5" outlineLevel="4" x14ac:dyDescent="0.2">
      <c r="A263" s="5" t="s">
        <v>208</v>
      </c>
      <c r="B263" s="6" t="s">
        <v>199</v>
      </c>
      <c r="C263" s="6" t="s">
        <v>205</v>
      </c>
      <c r="D263" s="6" t="s">
        <v>209</v>
      </c>
      <c r="E263" s="6" t="s">
        <v>0</v>
      </c>
      <c r="F263" s="21">
        <v>7201200</v>
      </c>
      <c r="G263" s="21">
        <v>10138750</v>
      </c>
      <c r="H263" s="21">
        <v>5065150</v>
      </c>
      <c r="I263" s="23">
        <f t="shared" si="15"/>
        <v>70.337582625118031</v>
      </c>
      <c r="J263" s="22">
        <f t="shared" si="12"/>
        <v>-2136050</v>
      </c>
      <c r="K263" s="23">
        <f t="shared" si="13"/>
        <v>49.958328196276661</v>
      </c>
      <c r="L263" s="22">
        <f t="shared" si="14"/>
        <v>-5073600</v>
      </c>
    </row>
    <row r="264" spans="1:12" ht="13.5" outlineLevel="5" x14ac:dyDescent="0.2">
      <c r="A264" s="8" t="s">
        <v>119</v>
      </c>
      <c r="B264" s="9" t="s">
        <v>199</v>
      </c>
      <c r="C264" s="9" t="s">
        <v>205</v>
      </c>
      <c r="D264" s="9" t="s">
        <v>209</v>
      </c>
      <c r="E264" s="9" t="s">
        <v>120</v>
      </c>
      <c r="F264" s="22">
        <v>7201200</v>
      </c>
      <c r="G264" s="22">
        <v>7201200</v>
      </c>
      <c r="H264" s="22">
        <v>4165300</v>
      </c>
      <c r="I264" s="23">
        <f t="shared" ref="I264:I327" si="16">H264/F264*100</f>
        <v>57.841748597455975</v>
      </c>
      <c r="J264" s="22">
        <f t="shared" ref="J264:J327" si="17">H264-F264</f>
        <v>-3035900</v>
      </c>
      <c r="K264" s="23">
        <f t="shared" ref="K264:K327" si="18">H264/G264*100</f>
        <v>57.841748597455975</v>
      </c>
      <c r="L264" s="22">
        <f t="shared" ref="L264:L327" si="19">H264-G264</f>
        <v>-3035900</v>
      </c>
    </row>
    <row r="265" spans="1:12" ht="13.5" outlineLevel="5" x14ac:dyDescent="0.2">
      <c r="A265" s="8" t="s">
        <v>119</v>
      </c>
      <c r="B265" s="9" t="s">
        <v>199</v>
      </c>
      <c r="C265" s="9" t="s">
        <v>205</v>
      </c>
      <c r="D265" s="9" t="s">
        <v>210</v>
      </c>
      <c r="E265" s="9" t="s">
        <v>120</v>
      </c>
      <c r="F265" s="22"/>
      <c r="G265" s="22">
        <v>2937550</v>
      </c>
      <c r="H265" s="22">
        <v>899850</v>
      </c>
      <c r="I265" s="23"/>
      <c r="J265" s="22">
        <f t="shared" si="17"/>
        <v>899850</v>
      </c>
      <c r="K265" s="23">
        <f t="shared" si="18"/>
        <v>30.632670082211366</v>
      </c>
      <c r="L265" s="22">
        <f t="shared" si="19"/>
        <v>-2037700</v>
      </c>
    </row>
    <row r="266" spans="1:12" ht="13.5" outlineLevel="3" x14ac:dyDescent="0.2">
      <c r="A266" s="5" t="s">
        <v>211</v>
      </c>
      <c r="B266" s="6" t="s">
        <v>199</v>
      </c>
      <c r="C266" s="6" t="s">
        <v>205</v>
      </c>
      <c r="D266" s="6" t="s">
        <v>212</v>
      </c>
      <c r="E266" s="6" t="s">
        <v>0</v>
      </c>
      <c r="F266" s="21"/>
      <c r="G266" s="21">
        <v>371000</v>
      </c>
      <c r="H266" s="21">
        <v>371000</v>
      </c>
      <c r="I266" s="23"/>
      <c r="J266" s="22">
        <f t="shared" si="17"/>
        <v>371000</v>
      </c>
      <c r="K266" s="23">
        <f t="shared" si="18"/>
        <v>100</v>
      </c>
      <c r="L266" s="22">
        <f t="shared" si="19"/>
        <v>0</v>
      </c>
    </row>
    <row r="267" spans="1:12" ht="63.75" outlineLevel="4" x14ac:dyDescent="0.2">
      <c r="A267" s="5" t="s">
        <v>213</v>
      </c>
      <c r="B267" s="6" t="s">
        <v>199</v>
      </c>
      <c r="C267" s="6" t="s">
        <v>205</v>
      </c>
      <c r="D267" s="6" t="s">
        <v>214</v>
      </c>
      <c r="E267" s="6" t="s">
        <v>0</v>
      </c>
      <c r="F267" s="21"/>
      <c r="G267" s="21">
        <v>371000</v>
      </c>
      <c r="H267" s="21">
        <v>371000</v>
      </c>
      <c r="I267" s="23"/>
      <c r="J267" s="22">
        <f t="shared" si="17"/>
        <v>371000</v>
      </c>
      <c r="K267" s="23">
        <f t="shared" si="18"/>
        <v>100</v>
      </c>
      <c r="L267" s="22">
        <f t="shared" si="19"/>
        <v>0</v>
      </c>
    </row>
    <row r="268" spans="1:12" ht="13.5" outlineLevel="5" x14ac:dyDescent="0.2">
      <c r="A268" s="8" t="s">
        <v>119</v>
      </c>
      <c r="B268" s="9" t="s">
        <v>199</v>
      </c>
      <c r="C268" s="9" t="s">
        <v>205</v>
      </c>
      <c r="D268" s="9" t="s">
        <v>215</v>
      </c>
      <c r="E268" s="9" t="s">
        <v>120</v>
      </c>
      <c r="F268" s="22"/>
      <c r="G268" s="22">
        <v>371000</v>
      </c>
      <c r="H268" s="22">
        <v>371000</v>
      </c>
      <c r="I268" s="23"/>
      <c r="J268" s="22">
        <f t="shared" si="17"/>
        <v>371000</v>
      </c>
      <c r="K268" s="23">
        <f t="shared" si="18"/>
        <v>100</v>
      </c>
      <c r="L268" s="22">
        <f t="shared" si="19"/>
        <v>0</v>
      </c>
    </row>
    <row r="269" spans="1:12" ht="13.5" outlineLevel="2" x14ac:dyDescent="0.2">
      <c r="A269" s="5" t="s">
        <v>216</v>
      </c>
      <c r="B269" s="6" t="s">
        <v>199</v>
      </c>
      <c r="C269" s="6" t="s">
        <v>217</v>
      </c>
      <c r="D269" s="6" t="s">
        <v>0</v>
      </c>
      <c r="E269" s="6" t="s">
        <v>0</v>
      </c>
      <c r="F269" s="21"/>
      <c r="G269" s="21">
        <v>26212543.43</v>
      </c>
      <c r="H269" s="21">
        <v>19059442.149999999</v>
      </c>
      <c r="I269" s="23"/>
      <c r="J269" s="22">
        <f t="shared" si="17"/>
        <v>19059442.149999999</v>
      </c>
      <c r="K269" s="23">
        <f t="shared" si="18"/>
        <v>72.711151441285367</v>
      </c>
      <c r="L269" s="22">
        <f t="shared" si="19"/>
        <v>-7153101.2800000012</v>
      </c>
    </row>
    <row r="270" spans="1:12" ht="13.5" outlineLevel="3" x14ac:dyDescent="0.2">
      <c r="A270" s="5" t="s">
        <v>218</v>
      </c>
      <c r="B270" s="6" t="s">
        <v>199</v>
      </c>
      <c r="C270" s="6" t="s">
        <v>217</v>
      </c>
      <c r="D270" s="6" t="s">
        <v>219</v>
      </c>
      <c r="E270" s="6" t="s">
        <v>0</v>
      </c>
      <c r="F270" s="21"/>
      <c r="G270" s="21">
        <v>1637200</v>
      </c>
      <c r="H270" s="21">
        <v>556390</v>
      </c>
      <c r="I270" s="23"/>
      <c r="J270" s="22">
        <f t="shared" si="17"/>
        <v>556390</v>
      </c>
      <c r="K270" s="23">
        <f t="shared" si="18"/>
        <v>33.98424138773516</v>
      </c>
      <c r="L270" s="22">
        <f t="shared" si="19"/>
        <v>-1080810</v>
      </c>
    </row>
    <row r="271" spans="1:12" ht="38.25" outlineLevel="4" x14ac:dyDescent="0.2">
      <c r="A271" s="5" t="s">
        <v>220</v>
      </c>
      <c r="B271" s="6" t="s">
        <v>199</v>
      </c>
      <c r="C271" s="6" t="s">
        <v>217</v>
      </c>
      <c r="D271" s="6" t="s">
        <v>221</v>
      </c>
      <c r="E271" s="6" t="s">
        <v>0</v>
      </c>
      <c r="F271" s="21"/>
      <c r="G271" s="21">
        <v>1637200</v>
      </c>
      <c r="H271" s="21">
        <v>556390</v>
      </c>
      <c r="I271" s="23"/>
      <c r="J271" s="22">
        <f t="shared" si="17"/>
        <v>556390</v>
      </c>
      <c r="K271" s="23">
        <f t="shared" si="18"/>
        <v>33.98424138773516</v>
      </c>
      <c r="L271" s="22">
        <f t="shared" si="19"/>
        <v>-1080810</v>
      </c>
    </row>
    <row r="272" spans="1:12" ht="13.5" outlineLevel="5" x14ac:dyDescent="0.2">
      <c r="A272" s="8" t="s">
        <v>11</v>
      </c>
      <c r="B272" s="9" t="s">
        <v>199</v>
      </c>
      <c r="C272" s="9" t="s">
        <v>217</v>
      </c>
      <c r="D272" s="9" t="s">
        <v>221</v>
      </c>
      <c r="E272" s="9" t="s">
        <v>12</v>
      </c>
      <c r="F272" s="22"/>
      <c r="G272" s="22">
        <v>1637200</v>
      </c>
      <c r="H272" s="22">
        <v>556390</v>
      </c>
      <c r="I272" s="23"/>
      <c r="J272" s="22">
        <f t="shared" si="17"/>
        <v>556390</v>
      </c>
      <c r="K272" s="23">
        <f t="shared" si="18"/>
        <v>33.98424138773516</v>
      </c>
      <c r="L272" s="22">
        <f t="shared" si="19"/>
        <v>-1080810</v>
      </c>
    </row>
    <row r="273" spans="1:12" ht="13.5" outlineLevel="3" x14ac:dyDescent="0.2">
      <c r="A273" s="5" t="s">
        <v>222</v>
      </c>
      <c r="B273" s="6" t="s">
        <v>199</v>
      </c>
      <c r="C273" s="6" t="s">
        <v>217</v>
      </c>
      <c r="D273" s="6" t="s">
        <v>223</v>
      </c>
      <c r="E273" s="6" t="s">
        <v>0</v>
      </c>
      <c r="F273" s="21"/>
      <c r="G273" s="21">
        <v>19140980.800000001</v>
      </c>
      <c r="H273" s="21">
        <v>14668689.52</v>
      </c>
      <c r="I273" s="23"/>
      <c r="J273" s="22">
        <f t="shared" si="17"/>
        <v>14668689.52</v>
      </c>
      <c r="K273" s="23">
        <f t="shared" si="18"/>
        <v>76.63499416915981</v>
      </c>
      <c r="L273" s="22">
        <f t="shared" si="19"/>
        <v>-4472291.2800000012</v>
      </c>
    </row>
    <row r="274" spans="1:12" ht="38.25" outlineLevel="4" x14ac:dyDescent="0.2">
      <c r="A274" s="5" t="s">
        <v>224</v>
      </c>
      <c r="B274" s="6" t="s">
        <v>199</v>
      </c>
      <c r="C274" s="6" t="s">
        <v>217</v>
      </c>
      <c r="D274" s="6" t="s">
        <v>225</v>
      </c>
      <c r="E274" s="6" t="s">
        <v>0</v>
      </c>
      <c r="F274" s="21"/>
      <c r="G274" s="21">
        <v>19140980.800000001</v>
      </c>
      <c r="H274" s="21">
        <v>14668689.52</v>
      </c>
      <c r="I274" s="23"/>
      <c r="J274" s="22">
        <f t="shared" si="17"/>
        <v>14668689.52</v>
      </c>
      <c r="K274" s="23">
        <f t="shared" si="18"/>
        <v>76.63499416915981</v>
      </c>
      <c r="L274" s="22">
        <f t="shared" si="19"/>
        <v>-4472291.2800000012</v>
      </c>
    </row>
    <row r="275" spans="1:12" ht="13.5" outlineLevel="5" x14ac:dyDescent="0.2">
      <c r="A275" s="8" t="s">
        <v>11</v>
      </c>
      <c r="B275" s="9" t="s">
        <v>199</v>
      </c>
      <c r="C275" s="9" t="s">
        <v>217</v>
      </c>
      <c r="D275" s="9" t="s">
        <v>225</v>
      </c>
      <c r="E275" s="9" t="s">
        <v>12</v>
      </c>
      <c r="F275" s="22"/>
      <c r="G275" s="22">
        <v>19140980.800000001</v>
      </c>
      <c r="H275" s="22">
        <v>14668689.52</v>
      </c>
      <c r="I275" s="23"/>
      <c r="J275" s="22">
        <f t="shared" si="17"/>
        <v>14668689.52</v>
      </c>
      <c r="K275" s="23">
        <f t="shared" si="18"/>
        <v>76.63499416915981</v>
      </c>
      <c r="L275" s="22">
        <f t="shared" si="19"/>
        <v>-4472291.2800000012</v>
      </c>
    </row>
    <row r="276" spans="1:12" ht="13.5" outlineLevel="3" x14ac:dyDescent="0.2">
      <c r="A276" s="5" t="s">
        <v>59</v>
      </c>
      <c r="B276" s="6" t="s">
        <v>199</v>
      </c>
      <c r="C276" s="6" t="s">
        <v>217</v>
      </c>
      <c r="D276" s="6" t="s">
        <v>60</v>
      </c>
      <c r="E276" s="6" t="s">
        <v>0</v>
      </c>
      <c r="F276" s="21"/>
      <c r="G276" s="21">
        <v>5434362.6299999999</v>
      </c>
      <c r="H276" s="21">
        <v>3834362.63</v>
      </c>
      <c r="I276" s="23"/>
      <c r="J276" s="22">
        <f t="shared" si="17"/>
        <v>3834362.63</v>
      </c>
      <c r="K276" s="23">
        <f t="shared" si="18"/>
        <v>70.55772481638752</v>
      </c>
      <c r="L276" s="22">
        <f t="shared" si="19"/>
        <v>-1600000</v>
      </c>
    </row>
    <row r="277" spans="1:12" ht="13.5" outlineLevel="5" x14ac:dyDescent="0.2">
      <c r="A277" s="8" t="s">
        <v>11</v>
      </c>
      <c r="B277" s="9" t="s">
        <v>199</v>
      </c>
      <c r="C277" s="9" t="s">
        <v>217</v>
      </c>
      <c r="D277" s="9" t="s">
        <v>226</v>
      </c>
      <c r="E277" s="9" t="s">
        <v>12</v>
      </c>
      <c r="F277" s="22"/>
      <c r="G277" s="22">
        <v>700000</v>
      </c>
      <c r="H277" s="22"/>
      <c r="I277" s="23"/>
      <c r="J277" s="22">
        <f t="shared" si="17"/>
        <v>0</v>
      </c>
      <c r="K277" s="23">
        <f t="shared" si="18"/>
        <v>0</v>
      </c>
      <c r="L277" s="22">
        <f t="shared" si="19"/>
        <v>-700000</v>
      </c>
    </row>
    <row r="278" spans="1:12" ht="13.5" outlineLevel="5" x14ac:dyDescent="0.2">
      <c r="A278" s="8" t="s">
        <v>11</v>
      </c>
      <c r="B278" s="9" t="s">
        <v>199</v>
      </c>
      <c r="C278" s="9" t="s">
        <v>217</v>
      </c>
      <c r="D278" s="9" t="s">
        <v>227</v>
      </c>
      <c r="E278" s="9" t="s">
        <v>12</v>
      </c>
      <c r="F278" s="22"/>
      <c r="G278" s="22">
        <v>3834362.63</v>
      </c>
      <c r="H278" s="22">
        <v>3834362.63</v>
      </c>
      <c r="I278" s="23"/>
      <c r="J278" s="22">
        <f t="shared" si="17"/>
        <v>3834362.63</v>
      </c>
      <c r="K278" s="23">
        <f t="shared" si="18"/>
        <v>100</v>
      </c>
      <c r="L278" s="22">
        <f t="shared" si="19"/>
        <v>0</v>
      </c>
    </row>
    <row r="279" spans="1:12" ht="13.5" outlineLevel="5" x14ac:dyDescent="0.2">
      <c r="A279" s="8" t="s">
        <v>11</v>
      </c>
      <c r="B279" s="9" t="s">
        <v>199</v>
      </c>
      <c r="C279" s="9" t="s">
        <v>217</v>
      </c>
      <c r="D279" s="9" t="s">
        <v>228</v>
      </c>
      <c r="E279" s="9" t="s">
        <v>12</v>
      </c>
      <c r="F279" s="22"/>
      <c r="G279" s="22">
        <v>900000</v>
      </c>
      <c r="H279" s="22"/>
      <c r="I279" s="23"/>
      <c r="J279" s="22">
        <f t="shared" si="17"/>
        <v>0</v>
      </c>
      <c r="K279" s="23">
        <f t="shared" si="18"/>
        <v>0</v>
      </c>
      <c r="L279" s="22">
        <f t="shared" si="19"/>
        <v>-900000</v>
      </c>
    </row>
    <row r="280" spans="1:12" ht="13.5" outlineLevel="1" x14ac:dyDescent="0.2">
      <c r="A280" s="5" t="s">
        <v>125</v>
      </c>
      <c r="B280" s="6" t="s">
        <v>199</v>
      </c>
      <c r="C280" s="6" t="s">
        <v>126</v>
      </c>
      <c r="D280" s="6" t="s">
        <v>0</v>
      </c>
      <c r="E280" s="6" t="s">
        <v>0</v>
      </c>
      <c r="F280" s="21">
        <v>54400145.409999996</v>
      </c>
      <c r="G280" s="21">
        <v>60902196.950000003</v>
      </c>
      <c r="H280" s="21">
        <v>41586699.090000004</v>
      </c>
      <c r="I280" s="23">
        <f t="shared" si="16"/>
        <v>76.445933694793794</v>
      </c>
      <c r="J280" s="22">
        <f t="shared" si="17"/>
        <v>-12813446.319999993</v>
      </c>
      <c r="K280" s="23">
        <f t="shared" si="18"/>
        <v>68.284398876681252</v>
      </c>
      <c r="L280" s="22">
        <f t="shared" si="19"/>
        <v>-19315497.859999999</v>
      </c>
    </row>
    <row r="281" spans="1:12" ht="13.5" outlineLevel="2" x14ac:dyDescent="0.2">
      <c r="A281" s="5" t="s">
        <v>229</v>
      </c>
      <c r="B281" s="6" t="s">
        <v>199</v>
      </c>
      <c r="C281" s="6" t="s">
        <v>230</v>
      </c>
      <c r="D281" s="6" t="s">
        <v>0</v>
      </c>
      <c r="E281" s="6" t="s">
        <v>0</v>
      </c>
      <c r="F281" s="21"/>
      <c r="G281" s="21">
        <v>21547772</v>
      </c>
      <c r="H281" s="21">
        <v>18853905</v>
      </c>
      <c r="I281" s="23"/>
      <c r="J281" s="22">
        <f t="shared" si="17"/>
        <v>18853905</v>
      </c>
      <c r="K281" s="23">
        <f t="shared" si="18"/>
        <v>87.498164543415442</v>
      </c>
      <c r="L281" s="22">
        <f t="shared" si="19"/>
        <v>-2693867</v>
      </c>
    </row>
    <row r="282" spans="1:12" ht="38.25" outlineLevel="3" x14ac:dyDescent="0.2">
      <c r="A282" s="5" t="s">
        <v>231</v>
      </c>
      <c r="B282" s="6" t="s">
        <v>199</v>
      </c>
      <c r="C282" s="6" t="s">
        <v>230</v>
      </c>
      <c r="D282" s="6" t="s">
        <v>232</v>
      </c>
      <c r="E282" s="6" t="s">
        <v>0</v>
      </c>
      <c r="F282" s="21"/>
      <c r="G282" s="21">
        <v>20937772</v>
      </c>
      <c r="H282" s="21">
        <v>18549505</v>
      </c>
      <c r="I282" s="23"/>
      <c r="J282" s="22">
        <f t="shared" si="17"/>
        <v>18549505</v>
      </c>
      <c r="K282" s="23">
        <f t="shared" si="18"/>
        <v>88.593499824145567</v>
      </c>
      <c r="L282" s="22">
        <f t="shared" si="19"/>
        <v>-2388267</v>
      </c>
    </row>
    <row r="283" spans="1:12" ht="76.5" outlineLevel="4" x14ac:dyDescent="0.2">
      <c r="A283" s="5" t="s">
        <v>233</v>
      </c>
      <c r="B283" s="6" t="s">
        <v>199</v>
      </c>
      <c r="C283" s="6" t="s">
        <v>230</v>
      </c>
      <c r="D283" s="6" t="s">
        <v>234</v>
      </c>
      <c r="E283" s="6" t="s">
        <v>0</v>
      </c>
      <c r="F283" s="21"/>
      <c r="G283" s="21">
        <v>14901412</v>
      </c>
      <c r="H283" s="21">
        <v>13201682</v>
      </c>
      <c r="I283" s="23"/>
      <c r="J283" s="22">
        <f t="shared" si="17"/>
        <v>13201682</v>
      </c>
      <c r="K283" s="23">
        <f t="shared" si="18"/>
        <v>88.593497045783309</v>
      </c>
      <c r="L283" s="22">
        <f t="shared" si="19"/>
        <v>-1699730</v>
      </c>
    </row>
    <row r="284" spans="1:12" ht="13.5" outlineLevel="5" x14ac:dyDescent="0.2">
      <c r="A284" s="8" t="s">
        <v>119</v>
      </c>
      <c r="B284" s="9" t="s">
        <v>199</v>
      </c>
      <c r="C284" s="9" t="s">
        <v>230</v>
      </c>
      <c r="D284" s="9" t="s">
        <v>235</v>
      </c>
      <c r="E284" s="9" t="s">
        <v>120</v>
      </c>
      <c r="F284" s="22"/>
      <c r="G284" s="22">
        <v>14901412</v>
      </c>
      <c r="H284" s="22">
        <v>13201682</v>
      </c>
      <c r="I284" s="23"/>
      <c r="J284" s="22">
        <f t="shared" si="17"/>
        <v>13201682</v>
      </c>
      <c r="K284" s="23">
        <f t="shared" si="18"/>
        <v>88.593497045783309</v>
      </c>
      <c r="L284" s="22">
        <f t="shared" si="19"/>
        <v>-1699730</v>
      </c>
    </row>
    <row r="285" spans="1:12" ht="38.25" outlineLevel="4" x14ac:dyDescent="0.2">
      <c r="A285" s="5" t="s">
        <v>236</v>
      </c>
      <c r="B285" s="6" t="s">
        <v>199</v>
      </c>
      <c r="C285" s="6" t="s">
        <v>230</v>
      </c>
      <c r="D285" s="6" t="s">
        <v>237</v>
      </c>
      <c r="E285" s="6" t="s">
        <v>0</v>
      </c>
      <c r="F285" s="21"/>
      <c r="G285" s="21">
        <v>6036360</v>
      </c>
      <c r="H285" s="21">
        <v>5347823</v>
      </c>
      <c r="I285" s="23"/>
      <c r="J285" s="22">
        <f t="shared" si="17"/>
        <v>5347823</v>
      </c>
      <c r="K285" s="23">
        <f t="shared" si="18"/>
        <v>88.593506682835354</v>
      </c>
      <c r="L285" s="22">
        <f t="shared" si="19"/>
        <v>-688537</v>
      </c>
    </row>
    <row r="286" spans="1:12" ht="13.5" outlineLevel="5" x14ac:dyDescent="0.2">
      <c r="A286" s="8" t="s">
        <v>119</v>
      </c>
      <c r="B286" s="9" t="s">
        <v>199</v>
      </c>
      <c r="C286" s="9" t="s">
        <v>230</v>
      </c>
      <c r="D286" s="9" t="s">
        <v>238</v>
      </c>
      <c r="E286" s="9" t="s">
        <v>120</v>
      </c>
      <c r="F286" s="22"/>
      <c r="G286" s="22">
        <v>6036360</v>
      </c>
      <c r="H286" s="22">
        <v>5347823</v>
      </c>
      <c r="I286" s="23"/>
      <c r="J286" s="22">
        <f t="shared" si="17"/>
        <v>5347823</v>
      </c>
      <c r="K286" s="23">
        <f t="shared" si="18"/>
        <v>88.593506682835354</v>
      </c>
      <c r="L286" s="22">
        <f t="shared" si="19"/>
        <v>-688537</v>
      </c>
    </row>
    <row r="287" spans="1:12" ht="13.5" outlineLevel="3" x14ac:dyDescent="0.2">
      <c r="A287" s="5" t="s">
        <v>59</v>
      </c>
      <c r="B287" s="6" t="s">
        <v>199</v>
      </c>
      <c r="C287" s="6" t="s">
        <v>230</v>
      </c>
      <c r="D287" s="6" t="s">
        <v>60</v>
      </c>
      <c r="E287" s="6" t="s">
        <v>0</v>
      </c>
      <c r="F287" s="21"/>
      <c r="G287" s="21">
        <v>610000</v>
      </c>
      <c r="H287" s="21">
        <v>304400</v>
      </c>
      <c r="I287" s="23"/>
      <c r="J287" s="22">
        <f t="shared" si="17"/>
        <v>304400</v>
      </c>
      <c r="K287" s="23">
        <f t="shared" si="18"/>
        <v>49.901639344262293</v>
      </c>
      <c r="L287" s="22">
        <f t="shared" si="19"/>
        <v>-305600</v>
      </c>
    </row>
    <row r="288" spans="1:12" ht="25.5" outlineLevel="4" x14ac:dyDescent="0.2">
      <c r="A288" s="5" t="s">
        <v>122</v>
      </c>
      <c r="B288" s="6" t="s">
        <v>199</v>
      </c>
      <c r="C288" s="6" t="s">
        <v>230</v>
      </c>
      <c r="D288" s="6" t="s">
        <v>123</v>
      </c>
      <c r="E288" s="6" t="s">
        <v>0</v>
      </c>
      <c r="F288" s="21"/>
      <c r="G288" s="21">
        <v>610000</v>
      </c>
      <c r="H288" s="21">
        <v>304400</v>
      </c>
      <c r="I288" s="23"/>
      <c r="J288" s="22">
        <f t="shared" si="17"/>
        <v>304400</v>
      </c>
      <c r="K288" s="23">
        <f t="shared" si="18"/>
        <v>49.901639344262293</v>
      </c>
      <c r="L288" s="22">
        <f t="shared" si="19"/>
        <v>-305600</v>
      </c>
    </row>
    <row r="289" spans="1:12" ht="13.5" outlineLevel="5" x14ac:dyDescent="0.2">
      <c r="A289" s="8" t="s">
        <v>11</v>
      </c>
      <c r="B289" s="9" t="s">
        <v>199</v>
      </c>
      <c r="C289" s="9" t="s">
        <v>230</v>
      </c>
      <c r="D289" s="9" t="s">
        <v>239</v>
      </c>
      <c r="E289" s="9" t="s">
        <v>12</v>
      </c>
      <c r="F289" s="22"/>
      <c r="G289" s="22">
        <v>610000</v>
      </c>
      <c r="H289" s="22">
        <v>304400</v>
      </c>
      <c r="I289" s="23"/>
      <c r="J289" s="22">
        <f t="shared" si="17"/>
        <v>304400</v>
      </c>
      <c r="K289" s="23">
        <f t="shared" si="18"/>
        <v>49.901639344262293</v>
      </c>
      <c r="L289" s="22">
        <f t="shared" si="19"/>
        <v>-305600</v>
      </c>
    </row>
    <row r="290" spans="1:12" ht="13.5" outlineLevel="2" x14ac:dyDescent="0.2">
      <c r="A290" s="5" t="s">
        <v>240</v>
      </c>
      <c r="B290" s="6" t="s">
        <v>199</v>
      </c>
      <c r="C290" s="6" t="s">
        <v>241</v>
      </c>
      <c r="D290" s="6" t="s">
        <v>0</v>
      </c>
      <c r="E290" s="6" t="s">
        <v>0</v>
      </c>
      <c r="F290" s="21"/>
      <c r="G290" s="21">
        <v>5739744</v>
      </c>
      <c r="H290" s="21">
        <v>3096545.33</v>
      </c>
      <c r="I290" s="23"/>
      <c r="J290" s="22">
        <f t="shared" si="17"/>
        <v>3096545.33</v>
      </c>
      <c r="K290" s="23">
        <f t="shared" si="18"/>
        <v>53.949188848840649</v>
      </c>
      <c r="L290" s="22">
        <f t="shared" si="19"/>
        <v>-2643198.67</v>
      </c>
    </row>
    <row r="291" spans="1:12" ht="13.5" outlineLevel="3" x14ac:dyDescent="0.2">
      <c r="A291" s="5" t="s">
        <v>242</v>
      </c>
      <c r="B291" s="6" t="s">
        <v>199</v>
      </c>
      <c r="C291" s="6" t="s">
        <v>241</v>
      </c>
      <c r="D291" s="6" t="s">
        <v>243</v>
      </c>
      <c r="E291" s="6" t="s">
        <v>0</v>
      </c>
      <c r="F291" s="21"/>
      <c r="G291" s="21">
        <v>200000</v>
      </c>
      <c r="H291" s="21"/>
      <c r="I291" s="23"/>
      <c r="J291" s="22">
        <f t="shared" si="17"/>
        <v>0</v>
      </c>
      <c r="K291" s="23">
        <f t="shared" si="18"/>
        <v>0</v>
      </c>
      <c r="L291" s="22">
        <f t="shared" si="19"/>
        <v>-200000</v>
      </c>
    </row>
    <row r="292" spans="1:12" ht="13.5" outlineLevel="4" x14ac:dyDescent="0.2">
      <c r="A292" s="5" t="s">
        <v>244</v>
      </c>
      <c r="B292" s="6" t="s">
        <v>199</v>
      </c>
      <c r="C292" s="6" t="s">
        <v>241</v>
      </c>
      <c r="D292" s="6" t="s">
        <v>245</v>
      </c>
      <c r="E292" s="6" t="s">
        <v>0</v>
      </c>
      <c r="F292" s="21"/>
      <c r="G292" s="21">
        <v>200000</v>
      </c>
      <c r="H292" s="21"/>
      <c r="I292" s="23"/>
      <c r="J292" s="22">
        <f t="shared" si="17"/>
        <v>0</v>
      </c>
      <c r="K292" s="23">
        <f t="shared" si="18"/>
        <v>0</v>
      </c>
      <c r="L292" s="22">
        <f t="shared" si="19"/>
        <v>-200000</v>
      </c>
    </row>
    <row r="293" spans="1:12" ht="13.5" outlineLevel="5" x14ac:dyDescent="0.2">
      <c r="A293" s="8" t="s">
        <v>119</v>
      </c>
      <c r="B293" s="9" t="s">
        <v>199</v>
      </c>
      <c r="C293" s="9" t="s">
        <v>241</v>
      </c>
      <c r="D293" s="9" t="s">
        <v>245</v>
      </c>
      <c r="E293" s="9" t="s">
        <v>120</v>
      </c>
      <c r="F293" s="22"/>
      <c r="G293" s="22">
        <v>200000</v>
      </c>
      <c r="H293" s="22"/>
      <c r="I293" s="23"/>
      <c r="J293" s="22">
        <f t="shared" si="17"/>
        <v>0</v>
      </c>
      <c r="K293" s="23">
        <f t="shared" si="18"/>
        <v>0</v>
      </c>
      <c r="L293" s="22">
        <f t="shared" si="19"/>
        <v>-200000</v>
      </c>
    </row>
    <row r="294" spans="1:12" ht="13.5" outlineLevel="3" x14ac:dyDescent="0.2">
      <c r="A294" s="5" t="s">
        <v>97</v>
      </c>
      <c r="B294" s="6" t="s">
        <v>199</v>
      </c>
      <c r="C294" s="6" t="s">
        <v>241</v>
      </c>
      <c r="D294" s="6" t="s">
        <v>98</v>
      </c>
      <c r="E294" s="6" t="s">
        <v>0</v>
      </c>
      <c r="F294" s="21"/>
      <c r="G294" s="21">
        <v>1500000</v>
      </c>
      <c r="H294" s="21"/>
      <c r="I294" s="23"/>
      <c r="J294" s="22">
        <f t="shared" si="17"/>
        <v>0</v>
      </c>
      <c r="K294" s="23">
        <f t="shared" si="18"/>
        <v>0</v>
      </c>
      <c r="L294" s="22">
        <f t="shared" si="19"/>
        <v>-1500000</v>
      </c>
    </row>
    <row r="295" spans="1:12" ht="51" outlineLevel="4" x14ac:dyDescent="0.2">
      <c r="A295" s="5" t="s">
        <v>246</v>
      </c>
      <c r="B295" s="6" t="s">
        <v>199</v>
      </c>
      <c r="C295" s="6" t="s">
        <v>241</v>
      </c>
      <c r="D295" s="6" t="s">
        <v>247</v>
      </c>
      <c r="E295" s="6" t="s">
        <v>0</v>
      </c>
      <c r="F295" s="21"/>
      <c r="G295" s="21">
        <v>1500000</v>
      </c>
      <c r="H295" s="21"/>
      <c r="I295" s="23"/>
      <c r="J295" s="22">
        <f t="shared" si="17"/>
        <v>0</v>
      </c>
      <c r="K295" s="23">
        <f t="shared" si="18"/>
        <v>0</v>
      </c>
      <c r="L295" s="22">
        <f t="shared" si="19"/>
        <v>-1500000</v>
      </c>
    </row>
    <row r="296" spans="1:12" ht="13.5" outlineLevel="5" x14ac:dyDescent="0.2">
      <c r="A296" s="8" t="s">
        <v>11</v>
      </c>
      <c r="B296" s="9" t="s">
        <v>199</v>
      </c>
      <c r="C296" s="9" t="s">
        <v>241</v>
      </c>
      <c r="D296" s="9" t="s">
        <v>247</v>
      </c>
      <c r="E296" s="9" t="s">
        <v>12</v>
      </c>
      <c r="F296" s="22"/>
      <c r="G296" s="22">
        <v>1500000</v>
      </c>
      <c r="H296" s="22"/>
      <c r="I296" s="23"/>
      <c r="J296" s="22">
        <f t="shared" si="17"/>
        <v>0</v>
      </c>
      <c r="K296" s="23">
        <f t="shared" si="18"/>
        <v>0</v>
      </c>
      <c r="L296" s="22">
        <f t="shared" si="19"/>
        <v>-1500000</v>
      </c>
    </row>
    <row r="297" spans="1:12" ht="13.5" outlineLevel="3" x14ac:dyDescent="0.2">
      <c r="A297" s="5" t="s">
        <v>59</v>
      </c>
      <c r="B297" s="6" t="s">
        <v>199</v>
      </c>
      <c r="C297" s="6" t="s">
        <v>241</v>
      </c>
      <c r="D297" s="6" t="s">
        <v>60</v>
      </c>
      <c r="E297" s="6" t="s">
        <v>0</v>
      </c>
      <c r="F297" s="21"/>
      <c r="G297" s="21">
        <v>4039744</v>
      </c>
      <c r="H297" s="21">
        <v>3096545.33</v>
      </c>
      <c r="I297" s="23"/>
      <c r="J297" s="22">
        <f t="shared" si="17"/>
        <v>3096545.33</v>
      </c>
      <c r="K297" s="23">
        <f t="shared" si="18"/>
        <v>76.652018791289748</v>
      </c>
      <c r="L297" s="22">
        <f t="shared" si="19"/>
        <v>-943198.66999999993</v>
      </c>
    </row>
    <row r="298" spans="1:12" ht="25.5" outlineLevel="4" x14ac:dyDescent="0.2">
      <c r="A298" s="5" t="s">
        <v>122</v>
      </c>
      <c r="B298" s="6" t="s">
        <v>199</v>
      </c>
      <c r="C298" s="6" t="s">
        <v>241</v>
      </c>
      <c r="D298" s="6" t="s">
        <v>123</v>
      </c>
      <c r="E298" s="6" t="s">
        <v>0</v>
      </c>
      <c r="F298" s="21"/>
      <c r="G298" s="21">
        <v>4039744</v>
      </c>
      <c r="H298" s="21">
        <v>3096545.33</v>
      </c>
      <c r="I298" s="23"/>
      <c r="J298" s="22">
        <f t="shared" si="17"/>
        <v>3096545.33</v>
      </c>
      <c r="K298" s="23">
        <f t="shared" si="18"/>
        <v>76.652018791289748</v>
      </c>
      <c r="L298" s="22">
        <f t="shared" si="19"/>
        <v>-943198.66999999993</v>
      </c>
    </row>
    <row r="299" spans="1:12" ht="13.5" outlineLevel="5" x14ac:dyDescent="0.2">
      <c r="A299" s="8" t="s">
        <v>11</v>
      </c>
      <c r="B299" s="9" t="s">
        <v>199</v>
      </c>
      <c r="C299" s="9" t="s">
        <v>241</v>
      </c>
      <c r="D299" s="9" t="s">
        <v>248</v>
      </c>
      <c r="E299" s="9" t="s">
        <v>12</v>
      </c>
      <c r="F299" s="22"/>
      <c r="G299" s="22">
        <v>4039744</v>
      </c>
      <c r="H299" s="22">
        <v>3096545.33</v>
      </c>
      <c r="I299" s="23"/>
      <c r="J299" s="22">
        <f t="shared" si="17"/>
        <v>3096545.33</v>
      </c>
      <c r="K299" s="23">
        <f t="shared" si="18"/>
        <v>76.652018791289748</v>
      </c>
      <c r="L299" s="22">
        <f t="shared" si="19"/>
        <v>-943198.66999999993</v>
      </c>
    </row>
    <row r="300" spans="1:12" ht="13.5" outlineLevel="2" x14ac:dyDescent="0.2">
      <c r="A300" s="5" t="s">
        <v>222</v>
      </c>
      <c r="B300" s="6" t="s">
        <v>199</v>
      </c>
      <c r="C300" s="6" t="s">
        <v>249</v>
      </c>
      <c r="D300" s="6" t="s">
        <v>0</v>
      </c>
      <c r="E300" s="6" t="s">
        <v>0</v>
      </c>
      <c r="F300" s="21">
        <v>45565473.200000003</v>
      </c>
      <c r="G300" s="21">
        <v>25293098.77</v>
      </c>
      <c r="H300" s="21">
        <v>13515751.300000001</v>
      </c>
      <c r="I300" s="23">
        <f t="shared" si="16"/>
        <v>29.662264760590702</v>
      </c>
      <c r="J300" s="22">
        <f t="shared" si="17"/>
        <v>-32049721.900000002</v>
      </c>
      <c r="K300" s="23">
        <f t="shared" si="18"/>
        <v>53.436518090978069</v>
      </c>
      <c r="L300" s="22">
        <f t="shared" si="19"/>
        <v>-11777347.469999999</v>
      </c>
    </row>
    <row r="301" spans="1:12" ht="13.5" outlineLevel="3" x14ac:dyDescent="0.2">
      <c r="A301" s="5" t="s">
        <v>222</v>
      </c>
      <c r="B301" s="6" t="s">
        <v>199</v>
      </c>
      <c r="C301" s="6" t="s">
        <v>249</v>
      </c>
      <c r="D301" s="6" t="s">
        <v>223</v>
      </c>
      <c r="E301" s="6" t="s">
        <v>0</v>
      </c>
      <c r="F301" s="21">
        <v>40585473.200000003</v>
      </c>
      <c r="G301" s="21">
        <v>25013110.77</v>
      </c>
      <c r="H301" s="21">
        <v>13415763.300000001</v>
      </c>
      <c r="I301" s="23">
        <f t="shared" si="16"/>
        <v>33.055579354437583</v>
      </c>
      <c r="J301" s="22">
        <f t="shared" si="17"/>
        <v>-27169709.900000002</v>
      </c>
      <c r="K301" s="23">
        <f t="shared" si="18"/>
        <v>53.634925393168118</v>
      </c>
      <c r="L301" s="22">
        <f t="shared" si="19"/>
        <v>-11597347.469999999</v>
      </c>
    </row>
    <row r="302" spans="1:12" ht="13.5" outlineLevel="4" x14ac:dyDescent="0.2">
      <c r="A302" s="5" t="s">
        <v>250</v>
      </c>
      <c r="B302" s="6" t="s">
        <v>199</v>
      </c>
      <c r="C302" s="6" t="s">
        <v>249</v>
      </c>
      <c r="D302" s="6" t="s">
        <v>251</v>
      </c>
      <c r="E302" s="6" t="s">
        <v>0</v>
      </c>
      <c r="F302" s="21">
        <v>14785069.9</v>
      </c>
      <c r="G302" s="21">
        <v>16997069.899999999</v>
      </c>
      <c r="H302" s="21">
        <v>7724082.3499999996</v>
      </c>
      <c r="I302" s="23">
        <f t="shared" si="16"/>
        <v>52.242447294753738</v>
      </c>
      <c r="J302" s="22">
        <f t="shared" si="17"/>
        <v>-7060987.5500000007</v>
      </c>
      <c r="K302" s="23">
        <f t="shared" si="18"/>
        <v>45.443611136764225</v>
      </c>
      <c r="L302" s="22">
        <f t="shared" si="19"/>
        <v>-9272987.5499999989</v>
      </c>
    </row>
    <row r="303" spans="1:12" ht="13.5" outlineLevel="5" x14ac:dyDescent="0.2">
      <c r="A303" s="8" t="s">
        <v>11</v>
      </c>
      <c r="B303" s="9" t="s">
        <v>199</v>
      </c>
      <c r="C303" s="9" t="s">
        <v>249</v>
      </c>
      <c r="D303" s="9" t="s">
        <v>251</v>
      </c>
      <c r="E303" s="9" t="s">
        <v>12</v>
      </c>
      <c r="F303" s="22">
        <v>14785069.9</v>
      </c>
      <c r="G303" s="22">
        <v>16997069.899999999</v>
      </c>
      <c r="H303" s="22">
        <v>7724082.3499999996</v>
      </c>
      <c r="I303" s="23">
        <f t="shared" si="16"/>
        <v>52.242447294753738</v>
      </c>
      <c r="J303" s="22">
        <f t="shared" si="17"/>
        <v>-7060987.5500000007</v>
      </c>
      <c r="K303" s="23">
        <f t="shared" si="18"/>
        <v>45.443611136764225</v>
      </c>
      <c r="L303" s="22">
        <f t="shared" si="19"/>
        <v>-9272987.5499999989</v>
      </c>
    </row>
    <row r="304" spans="1:12" ht="38.25" outlineLevel="4" x14ac:dyDescent="0.2">
      <c r="A304" s="5" t="s">
        <v>224</v>
      </c>
      <c r="B304" s="6" t="s">
        <v>199</v>
      </c>
      <c r="C304" s="6" t="s">
        <v>249</v>
      </c>
      <c r="D304" s="6" t="s">
        <v>225</v>
      </c>
      <c r="E304" s="6" t="s">
        <v>0</v>
      </c>
      <c r="F304" s="21">
        <v>18856999.800000001</v>
      </c>
      <c r="G304" s="21"/>
      <c r="H304" s="21"/>
      <c r="I304" s="23">
        <f t="shared" si="16"/>
        <v>0</v>
      </c>
      <c r="J304" s="22">
        <f t="shared" si="17"/>
        <v>-18856999.800000001</v>
      </c>
      <c r="K304" s="23"/>
      <c r="L304" s="22">
        <f t="shared" si="19"/>
        <v>0</v>
      </c>
    </row>
    <row r="305" spans="1:12" ht="13.5" outlineLevel="5" x14ac:dyDescent="0.2">
      <c r="A305" s="8" t="s">
        <v>11</v>
      </c>
      <c r="B305" s="9" t="s">
        <v>199</v>
      </c>
      <c r="C305" s="9" t="s">
        <v>249</v>
      </c>
      <c r="D305" s="9" t="s">
        <v>225</v>
      </c>
      <c r="E305" s="9" t="s">
        <v>12</v>
      </c>
      <c r="F305" s="22">
        <v>18856999.800000001</v>
      </c>
      <c r="G305" s="22"/>
      <c r="H305" s="22"/>
      <c r="I305" s="23">
        <f t="shared" si="16"/>
        <v>0</v>
      </c>
      <c r="J305" s="22">
        <f t="shared" si="17"/>
        <v>-18856999.800000001</v>
      </c>
      <c r="K305" s="23"/>
      <c r="L305" s="22">
        <f t="shared" si="19"/>
        <v>0</v>
      </c>
    </row>
    <row r="306" spans="1:12" ht="13.5" outlineLevel="4" x14ac:dyDescent="0.2">
      <c r="A306" s="5" t="s">
        <v>252</v>
      </c>
      <c r="B306" s="6" t="s">
        <v>199</v>
      </c>
      <c r="C306" s="6" t="s">
        <v>249</v>
      </c>
      <c r="D306" s="6" t="s">
        <v>253</v>
      </c>
      <c r="E306" s="6" t="s">
        <v>0</v>
      </c>
      <c r="F306" s="21">
        <v>2750150</v>
      </c>
      <c r="G306" s="21">
        <v>3027891.95</v>
      </c>
      <c r="H306" s="21">
        <v>2298424.9500000002</v>
      </c>
      <c r="I306" s="23">
        <f t="shared" si="16"/>
        <v>83.574530480155644</v>
      </c>
      <c r="J306" s="22">
        <f t="shared" si="17"/>
        <v>-451725.04999999981</v>
      </c>
      <c r="K306" s="23">
        <f t="shared" si="18"/>
        <v>75.90842037807856</v>
      </c>
      <c r="L306" s="22">
        <f t="shared" si="19"/>
        <v>-729467</v>
      </c>
    </row>
    <row r="307" spans="1:12" ht="13.5" outlineLevel="5" x14ac:dyDescent="0.2">
      <c r="A307" s="8" t="s">
        <v>11</v>
      </c>
      <c r="B307" s="9" t="s">
        <v>199</v>
      </c>
      <c r="C307" s="9" t="s">
        <v>249</v>
      </c>
      <c r="D307" s="9" t="s">
        <v>253</v>
      </c>
      <c r="E307" s="9" t="s">
        <v>12</v>
      </c>
      <c r="F307" s="22">
        <v>2750150</v>
      </c>
      <c r="G307" s="22">
        <v>3027891.95</v>
      </c>
      <c r="H307" s="22">
        <v>2298424.9500000002</v>
      </c>
      <c r="I307" s="23">
        <f t="shared" si="16"/>
        <v>83.574530480155644</v>
      </c>
      <c r="J307" s="22">
        <f t="shared" si="17"/>
        <v>-451725.04999999981</v>
      </c>
      <c r="K307" s="23">
        <f t="shared" si="18"/>
        <v>75.90842037807856</v>
      </c>
      <c r="L307" s="22">
        <f t="shared" si="19"/>
        <v>-729467</v>
      </c>
    </row>
    <row r="308" spans="1:12" ht="13.5" outlineLevel="4" x14ac:dyDescent="0.2">
      <c r="A308" s="5" t="s">
        <v>254</v>
      </c>
      <c r="B308" s="6" t="s">
        <v>199</v>
      </c>
      <c r="C308" s="6" t="s">
        <v>249</v>
      </c>
      <c r="D308" s="6" t="s">
        <v>255</v>
      </c>
      <c r="E308" s="6" t="s">
        <v>0</v>
      </c>
      <c r="F308" s="21">
        <v>1189151.1000000001</v>
      </c>
      <c r="G308" s="21">
        <v>965695.1</v>
      </c>
      <c r="H308" s="21">
        <v>608995</v>
      </c>
      <c r="I308" s="23">
        <f t="shared" si="16"/>
        <v>51.212583497589158</v>
      </c>
      <c r="J308" s="22">
        <f t="shared" si="17"/>
        <v>-580156.10000000009</v>
      </c>
      <c r="K308" s="23">
        <f t="shared" si="18"/>
        <v>63.062865287397649</v>
      </c>
      <c r="L308" s="22">
        <f t="shared" si="19"/>
        <v>-356700.1</v>
      </c>
    </row>
    <row r="309" spans="1:12" ht="13.5" outlineLevel="5" x14ac:dyDescent="0.2">
      <c r="A309" s="8" t="s">
        <v>11</v>
      </c>
      <c r="B309" s="9" t="s">
        <v>199</v>
      </c>
      <c r="C309" s="9" t="s">
        <v>249</v>
      </c>
      <c r="D309" s="9" t="s">
        <v>255</v>
      </c>
      <c r="E309" s="9" t="s">
        <v>12</v>
      </c>
      <c r="F309" s="22">
        <v>1189151.1000000001</v>
      </c>
      <c r="G309" s="22">
        <v>965695.1</v>
      </c>
      <c r="H309" s="22">
        <v>608995</v>
      </c>
      <c r="I309" s="23">
        <f t="shared" si="16"/>
        <v>51.212583497589158</v>
      </c>
      <c r="J309" s="22">
        <f t="shared" si="17"/>
        <v>-580156.10000000009</v>
      </c>
      <c r="K309" s="23">
        <f t="shared" si="18"/>
        <v>63.062865287397649</v>
      </c>
      <c r="L309" s="22">
        <f t="shared" si="19"/>
        <v>-356700.1</v>
      </c>
    </row>
    <row r="310" spans="1:12" ht="25.5" outlineLevel="4" x14ac:dyDescent="0.2">
      <c r="A310" s="5" t="s">
        <v>256</v>
      </c>
      <c r="B310" s="6" t="s">
        <v>199</v>
      </c>
      <c r="C310" s="6" t="s">
        <v>249</v>
      </c>
      <c r="D310" s="6" t="s">
        <v>257</v>
      </c>
      <c r="E310" s="6" t="s">
        <v>0</v>
      </c>
      <c r="F310" s="21">
        <v>3004102.4</v>
      </c>
      <c r="G310" s="21">
        <v>4022453.82</v>
      </c>
      <c r="H310" s="21">
        <v>2784261</v>
      </c>
      <c r="I310" s="23">
        <f t="shared" si="16"/>
        <v>92.681960508403449</v>
      </c>
      <c r="J310" s="22">
        <f t="shared" si="17"/>
        <v>-219841.39999999991</v>
      </c>
      <c r="K310" s="23">
        <f t="shared" si="18"/>
        <v>69.21797302324282</v>
      </c>
      <c r="L310" s="22">
        <f t="shared" si="19"/>
        <v>-1238192.8199999998</v>
      </c>
    </row>
    <row r="311" spans="1:12" ht="13.5" outlineLevel="5" x14ac:dyDescent="0.2">
      <c r="A311" s="8" t="s">
        <v>11</v>
      </c>
      <c r="B311" s="9" t="s">
        <v>199</v>
      </c>
      <c r="C311" s="9" t="s">
        <v>249</v>
      </c>
      <c r="D311" s="9" t="s">
        <v>257</v>
      </c>
      <c r="E311" s="9" t="s">
        <v>12</v>
      </c>
      <c r="F311" s="22">
        <v>3004102.4</v>
      </c>
      <c r="G311" s="22">
        <v>4022453.82</v>
      </c>
      <c r="H311" s="22">
        <v>2784261</v>
      </c>
      <c r="I311" s="23">
        <f t="shared" si="16"/>
        <v>92.681960508403449</v>
      </c>
      <c r="J311" s="22">
        <f t="shared" si="17"/>
        <v>-219841.39999999991</v>
      </c>
      <c r="K311" s="23">
        <f t="shared" si="18"/>
        <v>69.21797302324282</v>
      </c>
      <c r="L311" s="22">
        <f t="shared" si="19"/>
        <v>-1238192.8199999998</v>
      </c>
    </row>
    <row r="312" spans="1:12" ht="13.5" outlineLevel="3" x14ac:dyDescent="0.2">
      <c r="A312" s="5" t="s">
        <v>59</v>
      </c>
      <c r="B312" s="6" t="s">
        <v>199</v>
      </c>
      <c r="C312" s="6" t="s">
        <v>249</v>
      </c>
      <c r="D312" s="6" t="s">
        <v>60</v>
      </c>
      <c r="E312" s="6" t="s">
        <v>0</v>
      </c>
      <c r="F312" s="21">
        <v>4980000</v>
      </c>
      <c r="G312" s="21">
        <v>279988</v>
      </c>
      <c r="H312" s="21">
        <v>99988</v>
      </c>
      <c r="I312" s="23">
        <f t="shared" si="16"/>
        <v>2.0077911646586344</v>
      </c>
      <c r="J312" s="22">
        <f t="shared" si="17"/>
        <v>-4880012</v>
      </c>
      <c r="K312" s="23">
        <f t="shared" si="18"/>
        <v>35.711530494164037</v>
      </c>
      <c r="L312" s="22">
        <f t="shared" si="19"/>
        <v>-180000</v>
      </c>
    </row>
    <row r="313" spans="1:12" ht="13.5" outlineLevel="5" x14ac:dyDescent="0.2">
      <c r="A313" s="8" t="s">
        <v>11</v>
      </c>
      <c r="B313" s="9" t="s">
        <v>199</v>
      </c>
      <c r="C313" s="9" t="s">
        <v>249</v>
      </c>
      <c r="D313" s="9" t="s">
        <v>258</v>
      </c>
      <c r="E313" s="9" t="s">
        <v>12</v>
      </c>
      <c r="F313" s="22"/>
      <c r="G313" s="22">
        <v>99988</v>
      </c>
      <c r="H313" s="22">
        <v>99988</v>
      </c>
      <c r="I313" s="23"/>
      <c r="J313" s="22">
        <f t="shared" si="17"/>
        <v>99988</v>
      </c>
      <c r="K313" s="23">
        <f t="shared" si="18"/>
        <v>100</v>
      </c>
      <c r="L313" s="22">
        <f t="shared" si="19"/>
        <v>0</v>
      </c>
    </row>
    <row r="314" spans="1:12" ht="13.5" outlineLevel="5" x14ac:dyDescent="0.2">
      <c r="A314" s="8" t="s">
        <v>11</v>
      </c>
      <c r="B314" s="9" t="s">
        <v>199</v>
      </c>
      <c r="C314" s="9" t="s">
        <v>249</v>
      </c>
      <c r="D314" s="9" t="s">
        <v>226</v>
      </c>
      <c r="E314" s="9" t="s">
        <v>12</v>
      </c>
      <c r="F314" s="22">
        <v>780000</v>
      </c>
      <c r="G314" s="22">
        <v>80000</v>
      </c>
      <c r="H314" s="22"/>
      <c r="I314" s="23">
        <f t="shared" si="16"/>
        <v>0</v>
      </c>
      <c r="J314" s="22">
        <f t="shared" si="17"/>
        <v>-780000</v>
      </c>
      <c r="K314" s="23">
        <f t="shared" si="18"/>
        <v>0</v>
      </c>
      <c r="L314" s="22">
        <f t="shared" si="19"/>
        <v>-80000</v>
      </c>
    </row>
    <row r="315" spans="1:12" ht="13.5" outlineLevel="5" x14ac:dyDescent="0.2">
      <c r="A315" s="8" t="s">
        <v>11</v>
      </c>
      <c r="B315" s="9" t="s">
        <v>199</v>
      </c>
      <c r="C315" s="9" t="s">
        <v>249</v>
      </c>
      <c r="D315" s="9" t="s">
        <v>227</v>
      </c>
      <c r="E315" s="9" t="s">
        <v>12</v>
      </c>
      <c r="F315" s="22">
        <v>4200000</v>
      </c>
      <c r="G315" s="22"/>
      <c r="H315" s="22"/>
      <c r="I315" s="23">
        <f t="shared" si="16"/>
        <v>0</v>
      </c>
      <c r="J315" s="22">
        <f t="shared" si="17"/>
        <v>-4200000</v>
      </c>
      <c r="K315" s="23"/>
      <c r="L315" s="22">
        <f t="shared" si="19"/>
        <v>0</v>
      </c>
    </row>
    <row r="316" spans="1:12" ht="13.5" outlineLevel="5" x14ac:dyDescent="0.2">
      <c r="A316" s="8" t="s">
        <v>11</v>
      </c>
      <c r="B316" s="9" t="s">
        <v>199</v>
      </c>
      <c r="C316" s="9" t="s">
        <v>249</v>
      </c>
      <c r="D316" s="9" t="s">
        <v>228</v>
      </c>
      <c r="E316" s="9" t="s">
        <v>12</v>
      </c>
      <c r="F316" s="22"/>
      <c r="G316" s="22">
        <v>100000</v>
      </c>
      <c r="H316" s="22"/>
      <c r="I316" s="23"/>
      <c r="J316" s="22">
        <f t="shared" si="17"/>
        <v>0</v>
      </c>
      <c r="K316" s="23">
        <f t="shared" si="18"/>
        <v>0</v>
      </c>
      <c r="L316" s="22">
        <f t="shared" si="19"/>
        <v>-100000</v>
      </c>
    </row>
    <row r="317" spans="1:12" ht="25.5" outlineLevel="2" x14ac:dyDescent="0.2">
      <c r="A317" s="5" t="s">
        <v>127</v>
      </c>
      <c r="B317" s="6" t="s">
        <v>199</v>
      </c>
      <c r="C317" s="6" t="s">
        <v>128</v>
      </c>
      <c r="D317" s="6" t="s">
        <v>0</v>
      </c>
      <c r="E317" s="6" t="s">
        <v>0</v>
      </c>
      <c r="F317" s="21">
        <v>8834672.2100000009</v>
      </c>
      <c r="G317" s="21">
        <v>8321582.1799999997</v>
      </c>
      <c r="H317" s="21">
        <v>6120497.46</v>
      </c>
      <c r="I317" s="23">
        <f t="shared" si="16"/>
        <v>69.278149936023482</v>
      </c>
      <c r="J317" s="22">
        <f t="shared" si="17"/>
        <v>-2714174.7500000009</v>
      </c>
      <c r="K317" s="23">
        <f t="shared" si="18"/>
        <v>73.549684754780614</v>
      </c>
      <c r="L317" s="22">
        <f t="shared" si="19"/>
        <v>-2201084.7199999997</v>
      </c>
    </row>
    <row r="318" spans="1:12" ht="51" outlineLevel="3" x14ac:dyDescent="0.2">
      <c r="A318" s="5" t="s">
        <v>7</v>
      </c>
      <c r="B318" s="6" t="s">
        <v>199</v>
      </c>
      <c r="C318" s="6" t="s">
        <v>128</v>
      </c>
      <c r="D318" s="6" t="s">
        <v>8</v>
      </c>
      <c r="E318" s="6" t="s">
        <v>0</v>
      </c>
      <c r="F318" s="21">
        <v>8834672.2100000009</v>
      </c>
      <c r="G318" s="21">
        <v>8321582.1799999997</v>
      </c>
      <c r="H318" s="21">
        <v>6120497.46</v>
      </c>
      <c r="I318" s="23">
        <f t="shared" si="16"/>
        <v>69.278149936023482</v>
      </c>
      <c r="J318" s="22">
        <f t="shared" si="17"/>
        <v>-2714174.7500000009</v>
      </c>
      <c r="K318" s="23">
        <f t="shared" si="18"/>
        <v>73.549684754780614</v>
      </c>
      <c r="L318" s="22">
        <f t="shared" si="19"/>
        <v>-2201084.7199999997</v>
      </c>
    </row>
    <row r="319" spans="1:12" ht="13.5" outlineLevel="4" x14ac:dyDescent="0.2">
      <c r="A319" s="5" t="s">
        <v>15</v>
      </c>
      <c r="B319" s="6" t="s">
        <v>199</v>
      </c>
      <c r="C319" s="6" t="s">
        <v>128</v>
      </c>
      <c r="D319" s="6" t="s">
        <v>16</v>
      </c>
      <c r="E319" s="6" t="s">
        <v>0</v>
      </c>
      <c r="F319" s="21">
        <v>8824772.2100000009</v>
      </c>
      <c r="G319" s="21">
        <v>8311682.1799999997</v>
      </c>
      <c r="H319" s="21">
        <v>6114212.46</v>
      </c>
      <c r="I319" s="23">
        <f t="shared" si="16"/>
        <v>69.284649104840739</v>
      </c>
      <c r="J319" s="22">
        <f t="shared" si="17"/>
        <v>-2710559.7500000009</v>
      </c>
      <c r="K319" s="23">
        <f t="shared" si="18"/>
        <v>73.561672927200405</v>
      </c>
      <c r="L319" s="22">
        <f t="shared" si="19"/>
        <v>-2197469.7199999997</v>
      </c>
    </row>
    <row r="320" spans="1:12" ht="13.5" outlineLevel="5" x14ac:dyDescent="0.2">
      <c r="A320" s="8" t="s">
        <v>11</v>
      </c>
      <c r="B320" s="9" t="s">
        <v>199</v>
      </c>
      <c r="C320" s="9" t="s">
        <v>128</v>
      </c>
      <c r="D320" s="9" t="s">
        <v>16</v>
      </c>
      <c r="E320" s="9" t="s">
        <v>12</v>
      </c>
      <c r="F320" s="22">
        <v>8824772.2100000009</v>
      </c>
      <c r="G320" s="22">
        <v>8311682.1799999997</v>
      </c>
      <c r="H320" s="22">
        <v>6114212.46</v>
      </c>
      <c r="I320" s="23">
        <f t="shared" si="16"/>
        <v>69.284649104840739</v>
      </c>
      <c r="J320" s="22">
        <f t="shared" si="17"/>
        <v>-2710559.7500000009</v>
      </c>
      <c r="K320" s="23">
        <f t="shared" si="18"/>
        <v>73.561672927200405</v>
      </c>
      <c r="L320" s="22">
        <f t="shared" si="19"/>
        <v>-2197469.7199999997</v>
      </c>
    </row>
    <row r="321" spans="1:12" ht="25.5" outlineLevel="4" x14ac:dyDescent="0.2">
      <c r="A321" s="5" t="s">
        <v>22</v>
      </c>
      <c r="B321" s="6" t="s">
        <v>199</v>
      </c>
      <c r="C321" s="6" t="s">
        <v>128</v>
      </c>
      <c r="D321" s="6" t="s">
        <v>23</v>
      </c>
      <c r="E321" s="6" t="s">
        <v>0</v>
      </c>
      <c r="F321" s="21">
        <v>9900</v>
      </c>
      <c r="G321" s="21">
        <v>9900</v>
      </c>
      <c r="H321" s="21">
        <v>6285</v>
      </c>
      <c r="I321" s="23">
        <f t="shared" si="16"/>
        <v>63.484848484848492</v>
      </c>
      <c r="J321" s="22">
        <f t="shared" si="17"/>
        <v>-3615</v>
      </c>
      <c r="K321" s="23">
        <f t="shared" si="18"/>
        <v>63.484848484848492</v>
      </c>
      <c r="L321" s="22">
        <f t="shared" si="19"/>
        <v>-3615</v>
      </c>
    </row>
    <row r="322" spans="1:12" ht="13.5" outlineLevel="5" x14ac:dyDescent="0.2">
      <c r="A322" s="8" t="s">
        <v>11</v>
      </c>
      <c r="B322" s="9" t="s">
        <v>199</v>
      </c>
      <c r="C322" s="9" t="s">
        <v>128</v>
      </c>
      <c r="D322" s="9" t="s">
        <v>23</v>
      </c>
      <c r="E322" s="9" t="s">
        <v>12</v>
      </c>
      <c r="F322" s="22">
        <v>9900</v>
      </c>
      <c r="G322" s="22">
        <v>9900</v>
      </c>
      <c r="H322" s="22">
        <v>6285</v>
      </c>
      <c r="I322" s="23">
        <f t="shared" si="16"/>
        <v>63.484848484848492</v>
      </c>
      <c r="J322" s="22">
        <f t="shared" si="17"/>
        <v>-3615</v>
      </c>
      <c r="K322" s="23">
        <f t="shared" si="18"/>
        <v>63.484848484848492</v>
      </c>
      <c r="L322" s="22">
        <f t="shared" si="19"/>
        <v>-3615</v>
      </c>
    </row>
    <row r="323" spans="1:12" ht="13.5" outlineLevel="1" x14ac:dyDescent="0.2">
      <c r="A323" s="5" t="s">
        <v>259</v>
      </c>
      <c r="B323" s="6" t="s">
        <v>199</v>
      </c>
      <c r="C323" s="6" t="s">
        <v>260</v>
      </c>
      <c r="D323" s="6" t="s">
        <v>0</v>
      </c>
      <c r="E323" s="6" t="s">
        <v>0</v>
      </c>
      <c r="F323" s="21">
        <v>281200</v>
      </c>
      <c r="G323" s="21">
        <v>281200</v>
      </c>
      <c r="H323" s="21">
        <v>162803.66</v>
      </c>
      <c r="I323" s="23">
        <f t="shared" si="16"/>
        <v>57.896038406827877</v>
      </c>
      <c r="J323" s="22">
        <f t="shared" si="17"/>
        <v>-118396.34</v>
      </c>
      <c r="K323" s="23">
        <f t="shared" si="18"/>
        <v>57.896038406827877</v>
      </c>
      <c r="L323" s="22">
        <f t="shared" si="19"/>
        <v>-118396.34</v>
      </c>
    </row>
    <row r="324" spans="1:12" ht="25.5" outlineLevel="2" x14ac:dyDescent="0.2">
      <c r="A324" s="5" t="s">
        <v>261</v>
      </c>
      <c r="B324" s="6" t="s">
        <v>199</v>
      </c>
      <c r="C324" s="6" t="s">
        <v>262</v>
      </c>
      <c r="D324" s="6" t="s">
        <v>0</v>
      </c>
      <c r="E324" s="6" t="s">
        <v>0</v>
      </c>
      <c r="F324" s="21">
        <v>281200</v>
      </c>
      <c r="G324" s="21">
        <v>281200</v>
      </c>
      <c r="H324" s="21">
        <v>162803.66</v>
      </c>
      <c r="I324" s="23">
        <f t="shared" si="16"/>
        <v>57.896038406827877</v>
      </c>
      <c r="J324" s="22">
        <f t="shared" si="17"/>
        <v>-118396.34</v>
      </c>
      <c r="K324" s="23">
        <f t="shared" si="18"/>
        <v>57.896038406827877</v>
      </c>
      <c r="L324" s="22">
        <f t="shared" si="19"/>
        <v>-118396.34</v>
      </c>
    </row>
    <row r="325" spans="1:12" ht="51" outlineLevel="3" x14ac:dyDescent="0.2">
      <c r="A325" s="5" t="s">
        <v>7</v>
      </c>
      <c r="B325" s="6" t="s">
        <v>199</v>
      </c>
      <c r="C325" s="6" t="s">
        <v>262</v>
      </c>
      <c r="D325" s="6" t="s">
        <v>8</v>
      </c>
      <c r="E325" s="6" t="s">
        <v>0</v>
      </c>
      <c r="F325" s="21">
        <v>281200</v>
      </c>
      <c r="G325" s="21">
        <v>281200</v>
      </c>
      <c r="H325" s="21">
        <v>162803.66</v>
      </c>
      <c r="I325" s="23">
        <f t="shared" si="16"/>
        <v>57.896038406827877</v>
      </c>
      <c r="J325" s="22">
        <f t="shared" si="17"/>
        <v>-118396.34</v>
      </c>
      <c r="K325" s="23">
        <f t="shared" si="18"/>
        <v>57.896038406827877</v>
      </c>
      <c r="L325" s="22">
        <f t="shared" si="19"/>
        <v>-118396.34</v>
      </c>
    </row>
    <row r="326" spans="1:12" ht="13.5" outlineLevel="4" x14ac:dyDescent="0.2">
      <c r="A326" s="5" t="s">
        <v>15</v>
      </c>
      <c r="B326" s="6" t="s">
        <v>199</v>
      </c>
      <c r="C326" s="6" t="s">
        <v>262</v>
      </c>
      <c r="D326" s="6" t="s">
        <v>16</v>
      </c>
      <c r="E326" s="6" t="s">
        <v>0</v>
      </c>
      <c r="F326" s="21">
        <v>281200</v>
      </c>
      <c r="G326" s="21">
        <v>281200</v>
      </c>
      <c r="H326" s="21">
        <v>162803.66</v>
      </c>
      <c r="I326" s="23">
        <f t="shared" si="16"/>
        <v>57.896038406827877</v>
      </c>
      <c r="J326" s="22">
        <f t="shared" si="17"/>
        <v>-118396.34</v>
      </c>
      <c r="K326" s="23">
        <f t="shared" si="18"/>
        <v>57.896038406827877</v>
      </c>
      <c r="L326" s="22">
        <f t="shared" si="19"/>
        <v>-118396.34</v>
      </c>
    </row>
    <row r="327" spans="1:12" ht="13.5" outlineLevel="5" x14ac:dyDescent="0.2">
      <c r="A327" s="8" t="s">
        <v>11</v>
      </c>
      <c r="B327" s="9" t="s">
        <v>199</v>
      </c>
      <c r="C327" s="9" t="s">
        <v>262</v>
      </c>
      <c r="D327" s="9" t="s">
        <v>263</v>
      </c>
      <c r="E327" s="9" t="s">
        <v>12</v>
      </c>
      <c r="F327" s="22">
        <v>281200</v>
      </c>
      <c r="G327" s="22">
        <v>281200</v>
      </c>
      <c r="H327" s="22">
        <v>162803.66</v>
      </c>
      <c r="I327" s="23">
        <f t="shared" si="16"/>
        <v>57.896038406827877</v>
      </c>
      <c r="J327" s="22">
        <f t="shared" si="17"/>
        <v>-118396.34</v>
      </c>
      <c r="K327" s="23">
        <f t="shared" si="18"/>
        <v>57.896038406827877</v>
      </c>
      <c r="L327" s="22">
        <f t="shared" si="19"/>
        <v>-118396.34</v>
      </c>
    </row>
    <row r="328" spans="1:12" ht="13.5" outlineLevel="1" x14ac:dyDescent="0.2">
      <c r="A328" s="5" t="s">
        <v>161</v>
      </c>
      <c r="B328" s="6" t="s">
        <v>199</v>
      </c>
      <c r="C328" s="6" t="s">
        <v>162</v>
      </c>
      <c r="D328" s="6" t="s">
        <v>0</v>
      </c>
      <c r="E328" s="6" t="s">
        <v>0</v>
      </c>
      <c r="F328" s="21">
        <v>4500000</v>
      </c>
      <c r="G328" s="21">
        <v>9550050</v>
      </c>
      <c r="H328" s="21">
        <v>338310</v>
      </c>
      <c r="I328" s="23">
        <f t="shared" ref="I328:I391" si="20">H328/F328*100</f>
        <v>7.5179999999999998</v>
      </c>
      <c r="J328" s="22">
        <f t="shared" ref="J328:J391" si="21">H328-F328</f>
        <v>-4161690</v>
      </c>
      <c r="K328" s="23">
        <f t="shared" ref="K328:K391" si="22">H328/G328*100</f>
        <v>3.5424945419133929</v>
      </c>
      <c r="L328" s="22">
        <f t="shared" ref="L328:L391" si="23">H328-G328</f>
        <v>-9211740</v>
      </c>
    </row>
    <row r="329" spans="1:12" ht="13.5" outlineLevel="2" x14ac:dyDescent="0.2">
      <c r="A329" s="5" t="s">
        <v>163</v>
      </c>
      <c r="B329" s="6" t="s">
        <v>199</v>
      </c>
      <c r="C329" s="6" t="s">
        <v>164</v>
      </c>
      <c r="D329" s="6" t="s">
        <v>0</v>
      </c>
      <c r="E329" s="6" t="s">
        <v>0</v>
      </c>
      <c r="F329" s="21">
        <v>4500000</v>
      </c>
      <c r="G329" s="21">
        <v>9550050</v>
      </c>
      <c r="H329" s="21">
        <v>338310</v>
      </c>
      <c r="I329" s="23">
        <f t="shared" si="20"/>
        <v>7.5179999999999998</v>
      </c>
      <c r="J329" s="22">
        <f t="shared" si="21"/>
        <v>-4161690</v>
      </c>
      <c r="K329" s="23">
        <f t="shared" si="22"/>
        <v>3.5424945419133929</v>
      </c>
      <c r="L329" s="22">
        <f t="shared" si="23"/>
        <v>-9211740</v>
      </c>
    </row>
    <row r="330" spans="1:12" ht="13.5" outlineLevel="3" x14ac:dyDescent="0.2">
      <c r="A330" s="5" t="s">
        <v>264</v>
      </c>
      <c r="B330" s="6" t="s">
        <v>199</v>
      </c>
      <c r="C330" s="6" t="s">
        <v>164</v>
      </c>
      <c r="D330" s="6" t="s">
        <v>265</v>
      </c>
      <c r="E330" s="6" t="s">
        <v>0</v>
      </c>
      <c r="F330" s="21"/>
      <c r="G330" s="21">
        <v>1797818</v>
      </c>
      <c r="H330" s="21">
        <v>100365</v>
      </c>
      <c r="I330" s="23"/>
      <c r="J330" s="22">
        <f t="shared" si="21"/>
        <v>100365</v>
      </c>
      <c r="K330" s="23">
        <f t="shared" si="22"/>
        <v>5.5826006859426256</v>
      </c>
      <c r="L330" s="22">
        <f t="shared" si="23"/>
        <v>-1697453</v>
      </c>
    </row>
    <row r="331" spans="1:12" ht="25.5" outlineLevel="4" x14ac:dyDescent="0.2">
      <c r="A331" s="5" t="s">
        <v>266</v>
      </c>
      <c r="B331" s="6" t="s">
        <v>199</v>
      </c>
      <c r="C331" s="6" t="s">
        <v>164</v>
      </c>
      <c r="D331" s="6" t="s">
        <v>267</v>
      </c>
      <c r="E331" s="6" t="s">
        <v>0</v>
      </c>
      <c r="F331" s="21"/>
      <c r="G331" s="21">
        <v>1797818</v>
      </c>
      <c r="H331" s="21">
        <v>100365</v>
      </c>
      <c r="I331" s="23"/>
      <c r="J331" s="22">
        <f t="shared" si="21"/>
        <v>100365</v>
      </c>
      <c r="K331" s="23">
        <f t="shared" si="22"/>
        <v>5.5826006859426256</v>
      </c>
      <c r="L331" s="22">
        <f t="shared" si="23"/>
        <v>-1697453</v>
      </c>
    </row>
    <row r="332" spans="1:12" ht="13.5" outlineLevel="5" x14ac:dyDescent="0.2">
      <c r="A332" s="8" t="s">
        <v>169</v>
      </c>
      <c r="B332" s="9" t="s">
        <v>199</v>
      </c>
      <c r="C332" s="9" t="s">
        <v>164</v>
      </c>
      <c r="D332" s="9" t="s">
        <v>268</v>
      </c>
      <c r="E332" s="9" t="s">
        <v>170</v>
      </c>
      <c r="F332" s="22"/>
      <c r="G332" s="22">
        <v>1797818</v>
      </c>
      <c r="H332" s="22">
        <v>100365</v>
      </c>
      <c r="I332" s="23"/>
      <c r="J332" s="22">
        <f t="shared" si="21"/>
        <v>100365</v>
      </c>
      <c r="K332" s="23">
        <f t="shared" si="22"/>
        <v>5.5826006859426256</v>
      </c>
      <c r="L332" s="22">
        <f t="shared" si="23"/>
        <v>-1697453</v>
      </c>
    </row>
    <row r="333" spans="1:12" ht="13.5" outlineLevel="3" x14ac:dyDescent="0.2">
      <c r="A333" s="5" t="s">
        <v>97</v>
      </c>
      <c r="B333" s="6" t="s">
        <v>199</v>
      </c>
      <c r="C333" s="6" t="s">
        <v>164</v>
      </c>
      <c r="D333" s="6" t="s">
        <v>98</v>
      </c>
      <c r="E333" s="6" t="s">
        <v>0</v>
      </c>
      <c r="F333" s="21"/>
      <c r="G333" s="21">
        <v>3252232</v>
      </c>
      <c r="H333" s="21">
        <v>181560</v>
      </c>
      <c r="I333" s="23"/>
      <c r="J333" s="22">
        <f t="shared" si="21"/>
        <v>181560</v>
      </c>
      <c r="K333" s="23">
        <f t="shared" si="22"/>
        <v>5.5826275616253707</v>
      </c>
      <c r="L333" s="22">
        <f t="shared" si="23"/>
        <v>-3070672</v>
      </c>
    </row>
    <row r="334" spans="1:12" ht="38.25" outlineLevel="4" x14ac:dyDescent="0.2">
      <c r="A334" s="5" t="s">
        <v>269</v>
      </c>
      <c r="B334" s="6" t="s">
        <v>199</v>
      </c>
      <c r="C334" s="6" t="s">
        <v>164</v>
      </c>
      <c r="D334" s="6" t="s">
        <v>270</v>
      </c>
      <c r="E334" s="6" t="s">
        <v>0</v>
      </c>
      <c r="F334" s="21"/>
      <c r="G334" s="21">
        <v>3252232</v>
      </c>
      <c r="H334" s="21">
        <v>181560</v>
      </c>
      <c r="I334" s="23"/>
      <c r="J334" s="22">
        <f t="shared" si="21"/>
        <v>181560</v>
      </c>
      <c r="K334" s="23">
        <f t="shared" si="22"/>
        <v>5.5826275616253707</v>
      </c>
      <c r="L334" s="22">
        <f t="shared" si="23"/>
        <v>-3070672</v>
      </c>
    </row>
    <row r="335" spans="1:12" ht="13.5" outlineLevel="5" x14ac:dyDescent="0.2">
      <c r="A335" s="8" t="s">
        <v>169</v>
      </c>
      <c r="B335" s="9" t="s">
        <v>199</v>
      </c>
      <c r="C335" s="9" t="s">
        <v>164</v>
      </c>
      <c r="D335" s="9" t="s">
        <v>270</v>
      </c>
      <c r="E335" s="9" t="s">
        <v>170</v>
      </c>
      <c r="F335" s="22"/>
      <c r="G335" s="22">
        <v>3252232</v>
      </c>
      <c r="H335" s="22">
        <v>181560</v>
      </c>
      <c r="I335" s="23"/>
      <c r="J335" s="22">
        <f t="shared" si="21"/>
        <v>181560</v>
      </c>
      <c r="K335" s="23">
        <f t="shared" si="22"/>
        <v>5.5826275616253707</v>
      </c>
      <c r="L335" s="22">
        <f t="shared" si="23"/>
        <v>-3070672</v>
      </c>
    </row>
    <row r="336" spans="1:12" ht="13.5" outlineLevel="3" x14ac:dyDescent="0.2">
      <c r="A336" s="5" t="s">
        <v>59</v>
      </c>
      <c r="B336" s="6" t="s">
        <v>199</v>
      </c>
      <c r="C336" s="6" t="s">
        <v>164</v>
      </c>
      <c r="D336" s="6" t="s">
        <v>60</v>
      </c>
      <c r="E336" s="6" t="s">
        <v>0</v>
      </c>
      <c r="F336" s="21">
        <v>4500000</v>
      </c>
      <c r="G336" s="21">
        <v>4500000</v>
      </c>
      <c r="H336" s="21">
        <v>56385</v>
      </c>
      <c r="I336" s="23">
        <f t="shared" si="20"/>
        <v>1.2529999999999999</v>
      </c>
      <c r="J336" s="22">
        <f t="shared" si="21"/>
        <v>-4443615</v>
      </c>
      <c r="K336" s="23">
        <f t="shared" si="22"/>
        <v>1.2529999999999999</v>
      </c>
      <c r="L336" s="22">
        <f t="shared" si="23"/>
        <v>-4443615</v>
      </c>
    </row>
    <row r="337" spans="1:12" ht="25.5" outlineLevel="4" x14ac:dyDescent="0.2">
      <c r="A337" s="5" t="s">
        <v>122</v>
      </c>
      <c r="B337" s="6" t="s">
        <v>199</v>
      </c>
      <c r="C337" s="6" t="s">
        <v>164</v>
      </c>
      <c r="D337" s="6" t="s">
        <v>123</v>
      </c>
      <c r="E337" s="6" t="s">
        <v>0</v>
      </c>
      <c r="F337" s="21">
        <v>4500000</v>
      </c>
      <c r="G337" s="21">
        <v>4500000</v>
      </c>
      <c r="H337" s="21">
        <v>56385</v>
      </c>
      <c r="I337" s="23">
        <f t="shared" si="20"/>
        <v>1.2529999999999999</v>
      </c>
      <c r="J337" s="22">
        <f t="shared" si="21"/>
        <v>-4443615</v>
      </c>
      <c r="K337" s="23">
        <f t="shared" si="22"/>
        <v>1.2529999999999999</v>
      </c>
      <c r="L337" s="22">
        <f t="shared" si="23"/>
        <v>-4443615</v>
      </c>
    </row>
    <row r="338" spans="1:12" ht="13.5" outlineLevel="5" x14ac:dyDescent="0.2">
      <c r="A338" s="8" t="s">
        <v>169</v>
      </c>
      <c r="B338" s="9" t="s">
        <v>199</v>
      </c>
      <c r="C338" s="9" t="s">
        <v>164</v>
      </c>
      <c r="D338" s="9" t="s">
        <v>271</v>
      </c>
      <c r="E338" s="9" t="s">
        <v>170</v>
      </c>
      <c r="F338" s="22">
        <v>2000000</v>
      </c>
      <c r="G338" s="22">
        <v>2000000</v>
      </c>
      <c r="H338" s="22">
        <v>56385</v>
      </c>
      <c r="I338" s="23">
        <f t="shared" si="20"/>
        <v>2.8192499999999998</v>
      </c>
      <c r="J338" s="22">
        <f t="shared" si="21"/>
        <v>-1943615</v>
      </c>
      <c r="K338" s="23">
        <f t="shared" si="22"/>
        <v>2.8192499999999998</v>
      </c>
      <c r="L338" s="22">
        <f t="shared" si="23"/>
        <v>-1943615</v>
      </c>
    </row>
    <row r="339" spans="1:12" ht="13.5" outlineLevel="5" x14ac:dyDescent="0.2">
      <c r="A339" s="8" t="s">
        <v>169</v>
      </c>
      <c r="B339" s="9" t="s">
        <v>199</v>
      </c>
      <c r="C339" s="9" t="s">
        <v>164</v>
      </c>
      <c r="D339" s="9" t="s">
        <v>272</v>
      </c>
      <c r="E339" s="9" t="s">
        <v>170</v>
      </c>
      <c r="F339" s="22">
        <v>2500000</v>
      </c>
      <c r="G339" s="22">
        <v>2500000</v>
      </c>
      <c r="H339" s="22"/>
      <c r="I339" s="23">
        <f t="shared" si="20"/>
        <v>0</v>
      </c>
      <c r="J339" s="22">
        <f t="shared" si="21"/>
        <v>-2500000</v>
      </c>
      <c r="K339" s="23">
        <f t="shared" si="22"/>
        <v>0</v>
      </c>
      <c r="L339" s="22">
        <f t="shared" si="23"/>
        <v>-2500000</v>
      </c>
    </row>
    <row r="340" spans="1:12" ht="25.5" x14ac:dyDescent="0.2">
      <c r="A340" s="5" t="s">
        <v>273</v>
      </c>
      <c r="B340" s="6" t="s">
        <v>274</v>
      </c>
      <c r="C340" s="6" t="s">
        <v>0</v>
      </c>
      <c r="D340" s="6" t="s">
        <v>0</v>
      </c>
      <c r="E340" s="6" t="s">
        <v>0</v>
      </c>
      <c r="F340" s="21">
        <v>36879600</v>
      </c>
      <c r="G340" s="21">
        <v>95979839.620000005</v>
      </c>
      <c r="H340" s="21">
        <v>58122022.640000001</v>
      </c>
      <c r="I340" s="23">
        <f t="shared" si="20"/>
        <v>157.5993845920238</v>
      </c>
      <c r="J340" s="22">
        <f t="shared" si="21"/>
        <v>21242422.640000001</v>
      </c>
      <c r="K340" s="23">
        <f t="shared" si="22"/>
        <v>60.556490686080188</v>
      </c>
      <c r="L340" s="22">
        <f t="shared" si="23"/>
        <v>-37857816.980000004</v>
      </c>
    </row>
    <row r="341" spans="1:12" ht="13.5" outlineLevel="1" x14ac:dyDescent="0.2">
      <c r="A341" s="5" t="s">
        <v>140</v>
      </c>
      <c r="B341" s="6" t="s">
        <v>274</v>
      </c>
      <c r="C341" s="6" t="s">
        <v>141</v>
      </c>
      <c r="D341" s="6" t="s">
        <v>0</v>
      </c>
      <c r="E341" s="6" t="s">
        <v>0</v>
      </c>
      <c r="F341" s="21">
        <v>36879600</v>
      </c>
      <c r="G341" s="21">
        <v>95979839.620000005</v>
      </c>
      <c r="H341" s="21">
        <v>58122022.640000001</v>
      </c>
      <c r="I341" s="23">
        <f t="shared" si="20"/>
        <v>157.5993845920238</v>
      </c>
      <c r="J341" s="22">
        <f t="shared" si="21"/>
        <v>21242422.640000001</v>
      </c>
      <c r="K341" s="23">
        <f t="shared" si="22"/>
        <v>60.556490686080188</v>
      </c>
      <c r="L341" s="22">
        <f t="shared" si="23"/>
        <v>-37857816.980000004</v>
      </c>
    </row>
    <row r="342" spans="1:12" ht="13.5" outlineLevel="2" x14ac:dyDescent="0.2">
      <c r="A342" s="5" t="s">
        <v>142</v>
      </c>
      <c r="B342" s="6" t="s">
        <v>274</v>
      </c>
      <c r="C342" s="6" t="s">
        <v>143</v>
      </c>
      <c r="D342" s="6" t="s">
        <v>0</v>
      </c>
      <c r="E342" s="6" t="s">
        <v>0</v>
      </c>
      <c r="F342" s="21">
        <v>3412380</v>
      </c>
      <c r="G342" s="21">
        <v>9218780</v>
      </c>
      <c r="H342" s="21">
        <v>6918649.2300000004</v>
      </c>
      <c r="I342" s="23">
        <f t="shared" si="20"/>
        <v>202.75142950081761</v>
      </c>
      <c r="J342" s="22">
        <f t="shared" si="21"/>
        <v>3506269.2300000004</v>
      </c>
      <c r="K342" s="23">
        <f t="shared" si="22"/>
        <v>75.049510130407711</v>
      </c>
      <c r="L342" s="22">
        <f t="shared" si="23"/>
        <v>-2300130.7699999996</v>
      </c>
    </row>
    <row r="343" spans="1:12" ht="25.5" outlineLevel="3" x14ac:dyDescent="0.2">
      <c r="A343" s="5" t="s">
        <v>144</v>
      </c>
      <c r="B343" s="6" t="s">
        <v>274</v>
      </c>
      <c r="C343" s="6" t="s">
        <v>143</v>
      </c>
      <c r="D343" s="6" t="s">
        <v>145</v>
      </c>
      <c r="E343" s="6" t="s">
        <v>0</v>
      </c>
      <c r="F343" s="21">
        <v>3412380</v>
      </c>
      <c r="G343" s="21">
        <v>7118780</v>
      </c>
      <c r="H343" s="21">
        <v>6918649.2300000004</v>
      </c>
      <c r="I343" s="23">
        <f t="shared" si="20"/>
        <v>202.75142950081761</v>
      </c>
      <c r="J343" s="22">
        <f t="shared" si="21"/>
        <v>3506269.2300000004</v>
      </c>
      <c r="K343" s="23">
        <f t="shared" si="22"/>
        <v>97.188692865912429</v>
      </c>
      <c r="L343" s="22">
        <f t="shared" si="23"/>
        <v>-200130.76999999955</v>
      </c>
    </row>
    <row r="344" spans="1:12" ht="25.5" outlineLevel="4" x14ac:dyDescent="0.2">
      <c r="A344" s="5" t="s">
        <v>50</v>
      </c>
      <c r="B344" s="6" t="s">
        <v>274</v>
      </c>
      <c r="C344" s="6" t="s">
        <v>143</v>
      </c>
      <c r="D344" s="6" t="s">
        <v>275</v>
      </c>
      <c r="E344" s="6" t="s">
        <v>0</v>
      </c>
      <c r="F344" s="21">
        <v>3412380</v>
      </c>
      <c r="G344" s="21">
        <v>7118780</v>
      </c>
      <c r="H344" s="21">
        <v>6918649.2300000004</v>
      </c>
      <c r="I344" s="23">
        <f t="shared" si="20"/>
        <v>202.75142950081761</v>
      </c>
      <c r="J344" s="22">
        <f t="shared" si="21"/>
        <v>3506269.2300000004</v>
      </c>
      <c r="K344" s="23">
        <f t="shared" si="22"/>
        <v>97.188692865912429</v>
      </c>
      <c r="L344" s="22">
        <f t="shared" si="23"/>
        <v>-200130.76999999955</v>
      </c>
    </row>
    <row r="345" spans="1:12" ht="38.25" outlineLevel="5" x14ac:dyDescent="0.2">
      <c r="A345" s="8" t="s">
        <v>52</v>
      </c>
      <c r="B345" s="9" t="s">
        <v>274</v>
      </c>
      <c r="C345" s="9" t="s">
        <v>143</v>
      </c>
      <c r="D345" s="9" t="s">
        <v>276</v>
      </c>
      <c r="E345" s="9" t="s">
        <v>54</v>
      </c>
      <c r="F345" s="22">
        <v>3412380</v>
      </c>
      <c r="G345" s="22">
        <v>7118780</v>
      </c>
      <c r="H345" s="22">
        <v>6918649.2300000004</v>
      </c>
      <c r="I345" s="23">
        <f t="shared" si="20"/>
        <v>202.75142950081761</v>
      </c>
      <c r="J345" s="22">
        <f t="shared" si="21"/>
        <v>3506269.2300000004</v>
      </c>
      <c r="K345" s="23">
        <f t="shared" si="22"/>
        <v>97.188692865912429</v>
      </c>
      <c r="L345" s="22">
        <f t="shared" si="23"/>
        <v>-200130.76999999955</v>
      </c>
    </row>
    <row r="346" spans="1:12" ht="13.5" outlineLevel="3" x14ac:dyDescent="0.2">
      <c r="A346" s="5" t="s">
        <v>97</v>
      </c>
      <c r="B346" s="6" t="s">
        <v>274</v>
      </c>
      <c r="C346" s="6" t="s">
        <v>143</v>
      </c>
      <c r="D346" s="6" t="s">
        <v>98</v>
      </c>
      <c r="E346" s="6" t="s">
        <v>0</v>
      </c>
      <c r="F346" s="21"/>
      <c r="G346" s="21">
        <v>2100000</v>
      </c>
      <c r="H346" s="21"/>
      <c r="I346" s="23"/>
      <c r="J346" s="22">
        <f t="shared" si="21"/>
        <v>0</v>
      </c>
      <c r="K346" s="23">
        <f t="shared" si="22"/>
        <v>0</v>
      </c>
      <c r="L346" s="22">
        <f t="shared" si="23"/>
        <v>-2100000</v>
      </c>
    </row>
    <row r="347" spans="1:12" ht="13.5" outlineLevel="5" x14ac:dyDescent="0.2">
      <c r="A347" s="8" t="s">
        <v>63</v>
      </c>
      <c r="B347" s="9" t="s">
        <v>274</v>
      </c>
      <c r="C347" s="9" t="s">
        <v>143</v>
      </c>
      <c r="D347" s="9" t="s">
        <v>277</v>
      </c>
      <c r="E347" s="9" t="s">
        <v>64</v>
      </c>
      <c r="F347" s="22"/>
      <c r="G347" s="22">
        <v>2100000</v>
      </c>
      <c r="H347" s="22"/>
      <c r="I347" s="23"/>
      <c r="J347" s="22">
        <f t="shared" si="21"/>
        <v>0</v>
      </c>
      <c r="K347" s="23">
        <f t="shared" si="22"/>
        <v>0</v>
      </c>
      <c r="L347" s="22">
        <f t="shared" si="23"/>
        <v>-2100000</v>
      </c>
    </row>
    <row r="348" spans="1:12" ht="13.5" outlineLevel="2" x14ac:dyDescent="0.2">
      <c r="A348" s="5" t="s">
        <v>147</v>
      </c>
      <c r="B348" s="6" t="s">
        <v>274</v>
      </c>
      <c r="C348" s="6" t="s">
        <v>148</v>
      </c>
      <c r="D348" s="6" t="s">
        <v>0</v>
      </c>
      <c r="E348" s="6" t="s">
        <v>0</v>
      </c>
      <c r="F348" s="21">
        <v>3347200</v>
      </c>
      <c r="G348" s="21">
        <v>3551200</v>
      </c>
      <c r="H348" s="21">
        <v>2539952.39</v>
      </c>
      <c r="I348" s="23">
        <f t="shared" si="20"/>
        <v>75.882898840822193</v>
      </c>
      <c r="J348" s="22">
        <f t="shared" si="21"/>
        <v>-807247.60999999987</v>
      </c>
      <c r="K348" s="23">
        <f t="shared" si="22"/>
        <v>71.523777596305479</v>
      </c>
      <c r="L348" s="22">
        <f t="shared" si="23"/>
        <v>-1011247.6099999999</v>
      </c>
    </row>
    <row r="349" spans="1:12" ht="25.5" outlineLevel="3" x14ac:dyDescent="0.2">
      <c r="A349" s="5" t="s">
        <v>144</v>
      </c>
      <c r="B349" s="6" t="s">
        <v>274</v>
      </c>
      <c r="C349" s="6" t="s">
        <v>148</v>
      </c>
      <c r="D349" s="6" t="s">
        <v>145</v>
      </c>
      <c r="E349" s="6" t="s">
        <v>0</v>
      </c>
      <c r="F349" s="21">
        <v>730580</v>
      </c>
      <c r="G349" s="21">
        <v>934580</v>
      </c>
      <c r="H349" s="21">
        <v>882200</v>
      </c>
      <c r="I349" s="23">
        <f t="shared" si="20"/>
        <v>120.75337403159135</v>
      </c>
      <c r="J349" s="22">
        <f t="shared" si="21"/>
        <v>151620</v>
      </c>
      <c r="K349" s="23">
        <f t="shared" si="22"/>
        <v>94.39534336279398</v>
      </c>
      <c r="L349" s="22">
        <f t="shared" si="23"/>
        <v>-52380</v>
      </c>
    </row>
    <row r="350" spans="1:12" ht="25.5" outlineLevel="4" x14ac:dyDescent="0.2">
      <c r="A350" s="5" t="s">
        <v>50</v>
      </c>
      <c r="B350" s="6" t="s">
        <v>274</v>
      </c>
      <c r="C350" s="6" t="s">
        <v>148</v>
      </c>
      <c r="D350" s="6" t="s">
        <v>275</v>
      </c>
      <c r="E350" s="6" t="s">
        <v>0</v>
      </c>
      <c r="F350" s="21">
        <v>730580</v>
      </c>
      <c r="G350" s="21">
        <v>934580</v>
      </c>
      <c r="H350" s="21">
        <v>882200</v>
      </c>
      <c r="I350" s="23">
        <f t="shared" si="20"/>
        <v>120.75337403159135</v>
      </c>
      <c r="J350" s="22">
        <f t="shared" si="21"/>
        <v>151620</v>
      </c>
      <c r="K350" s="23">
        <f t="shared" si="22"/>
        <v>94.39534336279398</v>
      </c>
      <c r="L350" s="22">
        <f t="shared" si="23"/>
        <v>-52380</v>
      </c>
    </row>
    <row r="351" spans="1:12" ht="38.25" outlineLevel="5" x14ac:dyDescent="0.2">
      <c r="A351" s="8" t="s">
        <v>52</v>
      </c>
      <c r="B351" s="9" t="s">
        <v>274</v>
      </c>
      <c r="C351" s="9" t="s">
        <v>148</v>
      </c>
      <c r="D351" s="9" t="s">
        <v>276</v>
      </c>
      <c r="E351" s="9" t="s">
        <v>54</v>
      </c>
      <c r="F351" s="22">
        <v>730580</v>
      </c>
      <c r="G351" s="22">
        <v>934580</v>
      </c>
      <c r="H351" s="22">
        <v>882200</v>
      </c>
      <c r="I351" s="23">
        <f t="shared" si="20"/>
        <v>120.75337403159135</v>
      </c>
      <c r="J351" s="22">
        <f t="shared" si="21"/>
        <v>151620</v>
      </c>
      <c r="K351" s="23">
        <f t="shared" si="22"/>
        <v>94.39534336279398</v>
      </c>
      <c r="L351" s="22">
        <f t="shared" si="23"/>
        <v>-52380</v>
      </c>
    </row>
    <row r="352" spans="1:12" ht="25.5" outlineLevel="3" x14ac:dyDescent="0.2">
      <c r="A352" s="5" t="s">
        <v>149</v>
      </c>
      <c r="B352" s="6" t="s">
        <v>274</v>
      </c>
      <c r="C352" s="6" t="s">
        <v>148</v>
      </c>
      <c r="D352" s="6" t="s">
        <v>150</v>
      </c>
      <c r="E352" s="6" t="s">
        <v>0</v>
      </c>
      <c r="F352" s="21">
        <v>2616620</v>
      </c>
      <c r="G352" s="21">
        <v>2616620</v>
      </c>
      <c r="H352" s="21">
        <v>1657752.39</v>
      </c>
      <c r="I352" s="23">
        <f t="shared" si="20"/>
        <v>63.354724415467281</v>
      </c>
      <c r="J352" s="22">
        <f t="shared" si="21"/>
        <v>-958867.6100000001</v>
      </c>
      <c r="K352" s="23">
        <f t="shared" si="22"/>
        <v>63.354724415467281</v>
      </c>
      <c r="L352" s="22">
        <f t="shared" si="23"/>
        <v>-958867.6100000001</v>
      </c>
    </row>
    <row r="353" spans="1:12" ht="25.5" outlineLevel="4" x14ac:dyDescent="0.2">
      <c r="A353" s="5" t="s">
        <v>89</v>
      </c>
      <c r="B353" s="6" t="s">
        <v>274</v>
      </c>
      <c r="C353" s="6" t="s">
        <v>148</v>
      </c>
      <c r="D353" s="6" t="s">
        <v>151</v>
      </c>
      <c r="E353" s="6" t="s">
        <v>0</v>
      </c>
      <c r="F353" s="21">
        <v>2616620</v>
      </c>
      <c r="G353" s="21">
        <v>2616620</v>
      </c>
      <c r="H353" s="21">
        <v>1657752.39</v>
      </c>
      <c r="I353" s="23">
        <f t="shared" si="20"/>
        <v>63.354724415467281</v>
      </c>
      <c r="J353" s="22">
        <f t="shared" si="21"/>
        <v>-958867.6100000001</v>
      </c>
      <c r="K353" s="23">
        <f t="shared" si="22"/>
        <v>63.354724415467281</v>
      </c>
      <c r="L353" s="22">
        <f t="shared" si="23"/>
        <v>-958867.6100000001</v>
      </c>
    </row>
    <row r="354" spans="1:12" ht="13.5" outlineLevel="5" x14ac:dyDescent="0.2">
      <c r="A354" s="8" t="s">
        <v>57</v>
      </c>
      <c r="B354" s="9" t="s">
        <v>274</v>
      </c>
      <c r="C354" s="9" t="s">
        <v>148</v>
      </c>
      <c r="D354" s="9" t="s">
        <v>278</v>
      </c>
      <c r="E354" s="9" t="s">
        <v>58</v>
      </c>
      <c r="F354" s="22">
        <v>2616620</v>
      </c>
      <c r="G354" s="22">
        <v>2616620</v>
      </c>
      <c r="H354" s="22">
        <v>1657752.39</v>
      </c>
      <c r="I354" s="23">
        <f t="shared" si="20"/>
        <v>63.354724415467281</v>
      </c>
      <c r="J354" s="22">
        <f t="shared" si="21"/>
        <v>-958867.6100000001</v>
      </c>
      <c r="K354" s="23">
        <f t="shared" si="22"/>
        <v>63.354724415467281</v>
      </c>
      <c r="L354" s="22">
        <f t="shared" si="23"/>
        <v>-958867.6100000001</v>
      </c>
    </row>
    <row r="355" spans="1:12" ht="13.5" outlineLevel="2" x14ac:dyDescent="0.2">
      <c r="A355" s="5" t="s">
        <v>154</v>
      </c>
      <c r="B355" s="6" t="s">
        <v>274</v>
      </c>
      <c r="C355" s="6" t="s">
        <v>155</v>
      </c>
      <c r="D355" s="6" t="s">
        <v>0</v>
      </c>
      <c r="E355" s="6" t="s">
        <v>0</v>
      </c>
      <c r="F355" s="21">
        <v>27191220</v>
      </c>
      <c r="G355" s="21">
        <v>29709020</v>
      </c>
      <c r="H355" s="21">
        <v>19618106.120000001</v>
      </c>
      <c r="I355" s="23">
        <f t="shared" si="20"/>
        <v>72.148679316338146</v>
      </c>
      <c r="J355" s="22">
        <f t="shared" si="21"/>
        <v>-7573113.879999999</v>
      </c>
      <c r="K355" s="23">
        <f t="shared" si="22"/>
        <v>66.034174536891484</v>
      </c>
      <c r="L355" s="22">
        <f t="shared" si="23"/>
        <v>-10090913.879999999</v>
      </c>
    </row>
    <row r="356" spans="1:12" ht="25.5" outlineLevel="3" x14ac:dyDescent="0.2">
      <c r="A356" s="5" t="s">
        <v>144</v>
      </c>
      <c r="B356" s="6" t="s">
        <v>274</v>
      </c>
      <c r="C356" s="6" t="s">
        <v>155</v>
      </c>
      <c r="D356" s="6" t="s">
        <v>145</v>
      </c>
      <c r="E356" s="6" t="s">
        <v>0</v>
      </c>
      <c r="F356" s="21">
        <v>23706720</v>
      </c>
      <c r="G356" s="21">
        <v>26224520</v>
      </c>
      <c r="H356" s="21">
        <v>17295108.120000001</v>
      </c>
      <c r="I356" s="23">
        <f t="shared" si="20"/>
        <v>72.954453926987796</v>
      </c>
      <c r="J356" s="22">
        <f t="shared" si="21"/>
        <v>-6411611.879999999</v>
      </c>
      <c r="K356" s="23">
        <f t="shared" si="22"/>
        <v>65.950141775712197</v>
      </c>
      <c r="L356" s="22">
        <f t="shared" si="23"/>
        <v>-8929411.879999999</v>
      </c>
    </row>
    <row r="357" spans="1:12" ht="25.5" outlineLevel="4" x14ac:dyDescent="0.2">
      <c r="A357" s="5" t="s">
        <v>50</v>
      </c>
      <c r="B357" s="6" t="s">
        <v>274</v>
      </c>
      <c r="C357" s="6" t="s">
        <v>155</v>
      </c>
      <c r="D357" s="6" t="s">
        <v>275</v>
      </c>
      <c r="E357" s="6" t="s">
        <v>0</v>
      </c>
      <c r="F357" s="21">
        <v>23706720</v>
      </c>
      <c r="G357" s="21">
        <v>26224520</v>
      </c>
      <c r="H357" s="21">
        <v>17295108.120000001</v>
      </c>
      <c r="I357" s="23">
        <f t="shared" si="20"/>
        <v>72.954453926987796</v>
      </c>
      <c r="J357" s="22">
        <f t="shared" si="21"/>
        <v>-6411611.879999999</v>
      </c>
      <c r="K357" s="23">
        <f t="shared" si="22"/>
        <v>65.950141775712197</v>
      </c>
      <c r="L357" s="22">
        <f t="shared" si="23"/>
        <v>-8929411.879999999</v>
      </c>
    </row>
    <row r="358" spans="1:12" ht="38.25" outlineLevel="5" x14ac:dyDescent="0.2">
      <c r="A358" s="8" t="s">
        <v>52</v>
      </c>
      <c r="B358" s="9" t="s">
        <v>274</v>
      </c>
      <c r="C358" s="9" t="s">
        <v>155</v>
      </c>
      <c r="D358" s="9" t="s">
        <v>276</v>
      </c>
      <c r="E358" s="9" t="s">
        <v>54</v>
      </c>
      <c r="F358" s="22">
        <v>23706720</v>
      </c>
      <c r="G358" s="22">
        <v>26224520</v>
      </c>
      <c r="H358" s="22">
        <v>17295108.120000001</v>
      </c>
      <c r="I358" s="23">
        <f t="shared" si="20"/>
        <v>72.954453926987796</v>
      </c>
      <c r="J358" s="22">
        <f t="shared" si="21"/>
        <v>-6411611.879999999</v>
      </c>
      <c r="K358" s="23">
        <f t="shared" si="22"/>
        <v>65.950141775712197</v>
      </c>
      <c r="L358" s="22">
        <f t="shared" si="23"/>
        <v>-8929411.879999999</v>
      </c>
    </row>
    <row r="359" spans="1:12" ht="25.5" outlineLevel="3" x14ac:dyDescent="0.2">
      <c r="A359" s="5" t="s">
        <v>279</v>
      </c>
      <c r="B359" s="6" t="s">
        <v>274</v>
      </c>
      <c r="C359" s="6" t="s">
        <v>155</v>
      </c>
      <c r="D359" s="6" t="s">
        <v>280</v>
      </c>
      <c r="E359" s="6" t="s">
        <v>0</v>
      </c>
      <c r="F359" s="21">
        <v>3484500</v>
      </c>
      <c r="G359" s="21">
        <v>3484500</v>
      </c>
      <c r="H359" s="21">
        <v>2322998</v>
      </c>
      <c r="I359" s="23">
        <f t="shared" si="20"/>
        <v>66.666609269622612</v>
      </c>
      <c r="J359" s="22">
        <f t="shared" si="21"/>
        <v>-1161502</v>
      </c>
      <c r="K359" s="23">
        <f t="shared" si="22"/>
        <v>66.666609269622612</v>
      </c>
      <c r="L359" s="22">
        <f t="shared" si="23"/>
        <v>-1161502</v>
      </c>
    </row>
    <row r="360" spans="1:12" ht="51" outlineLevel="4" x14ac:dyDescent="0.2">
      <c r="A360" s="5" t="s">
        <v>281</v>
      </c>
      <c r="B360" s="6" t="s">
        <v>274</v>
      </c>
      <c r="C360" s="6" t="s">
        <v>155</v>
      </c>
      <c r="D360" s="6" t="s">
        <v>282</v>
      </c>
      <c r="E360" s="6" t="s">
        <v>0</v>
      </c>
      <c r="F360" s="21">
        <v>3484500</v>
      </c>
      <c r="G360" s="21">
        <v>3484500</v>
      </c>
      <c r="H360" s="21">
        <v>2322998</v>
      </c>
      <c r="I360" s="23">
        <f t="shared" si="20"/>
        <v>66.666609269622612</v>
      </c>
      <c r="J360" s="22">
        <f t="shared" si="21"/>
        <v>-1161502</v>
      </c>
      <c r="K360" s="23">
        <f t="shared" si="22"/>
        <v>66.666609269622612</v>
      </c>
      <c r="L360" s="22">
        <f t="shared" si="23"/>
        <v>-1161502</v>
      </c>
    </row>
    <row r="361" spans="1:12" ht="38.25" outlineLevel="5" x14ac:dyDescent="0.2">
      <c r="A361" s="8" t="s">
        <v>52</v>
      </c>
      <c r="B361" s="9" t="s">
        <v>274</v>
      </c>
      <c r="C361" s="9" t="s">
        <v>155</v>
      </c>
      <c r="D361" s="9" t="s">
        <v>283</v>
      </c>
      <c r="E361" s="9" t="s">
        <v>54</v>
      </c>
      <c r="F361" s="22">
        <v>3484500</v>
      </c>
      <c r="G361" s="22">
        <v>3484500</v>
      </c>
      <c r="H361" s="22">
        <v>2322998</v>
      </c>
      <c r="I361" s="23">
        <f t="shared" si="20"/>
        <v>66.666609269622612</v>
      </c>
      <c r="J361" s="22">
        <f t="shared" si="21"/>
        <v>-1161502</v>
      </c>
      <c r="K361" s="23">
        <f t="shared" si="22"/>
        <v>66.666609269622612</v>
      </c>
      <c r="L361" s="22">
        <f t="shared" si="23"/>
        <v>-1161502</v>
      </c>
    </row>
    <row r="362" spans="1:12" ht="13.5" outlineLevel="2" x14ac:dyDescent="0.2">
      <c r="A362" s="5" t="s">
        <v>156</v>
      </c>
      <c r="B362" s="6" t="s">
        <v>274</v>
      </c>
      <c r="C362" s="6" t="s">
        <v>157</v>
      </c>
      <c r="D362" s="6" t="s">
        <v>0</v>
      </c>
      <c r="E362" s="6" t="s">
        <v>0</v>
      </c>
      <c r="F362" s="21">
        <v>2928800</v>
      </c>
      <c r="G362" s="21">
        <v>53500839.619999997</v>
      </c>
      <c r="H362" s="21">
        <v>29045314.899999999</v>
      </c>
      <c r="I362" s="23">
        <f t="shared" si="20"/>
        <v>991.71383843212232</v>
      </c>
      <c r="J362" s="22">
        <f t="shared" si="21"/>
        <v>26116514.899999999</v>
      </c>
      <c r="K362" s="23">
        <f t="shared" si="22"/>
        <v>54.289456214706036</v>
      </c>
      <c r="L362" s="22">
        <f t="shared" si="23"/>
        <v>-24455524.719999999</v>
      </c>
    </row>
    <row r="363" spans="1:12" ht="51" outlineLevel="3" x14ac:dyDescent="0.2">
      <c r="A363" s="5" t="s">
        <v>7</v>
      </c>
      <c r="B363" s="6" t="s">
        <v>274</v>
      </c>
      <c r="C363" s="6" t="s">
        <v>157</v>
      </c>
      <c r="D363" s="6" t="s">
        <v>8</v>
      </c>
      <c r="E363" s="6" t="s">
        <v>0</v>
      </c>
      <c r="F363" s="21">
        <v>1333400</v>
      </c>
      <c r="G363" s="21">
        <v>1333400</v>
      </c>
      <c r="H363" s="21"/>
      <c r="I363" s="23">
        <f t="shared" si="20"/>
        <v>0</v>
      </c>
      <c r="J363" s="22">
        <f t="shared" si="21"/>
        <v>-1333400</v>
      </c>
      <c r="K363" s="23">
        <f t="shared" si="22"/>
        <v>0</v>
      </c>
      <c r="L363" s="22">
        <f t="shared" si="23"/>
        <v>-1333400</v>
      </c>
    </row>
    <row r="364" spans="1:12" ht="13.5" outlineLevel="4" x14ac:dyDescent="0.2">
      <c r="A364" s="5" t="s">
        <v>15</v>
      </c>
      <c r="B364" s="6" t="s">
        <v>274</v>
      </c>
      <c r="C364" s="6" t="s">
        <v>157</v>
      </c>
      <c r="D364" s="6" t="s">
        <v>16</v>
      </c>
      <c r="E364" s="6" t="s">
        <v>0</v>
      </c>
      <c r="F364" s="21">
        <v>1333400</v>
      </c>
      <c r="G364" s="21">
        <v>1333400</v>
      </c>
      <c r="H364" s="21"/>
      <c r="I364" s="23">
        <f t="shared" si="20"/>
        <v>0</v>
      </c>
      <c r="J364" s="22">
        <f t="shared" si="21"/>
        <v>-1333400</v>
      </c>
      <c r="K364" s="23">
        <f t="shared" si="22"/>
        <v>0</v>
      </c>
      <c r="L364" s="22">
        <f t="shared" si="23"/>
        <v>-1333400</v>
      </c>
    </row>
    <row r="365" spans="1:12" ht="13.5" outlineLevel="5" x14ac:dyDescent="0.2">
      <c r="A365" s="8" t="s">
        <v>11</v>
      </c>
      <c r="B365" s="9" t="s">
        <v>274</v>
      </c>
      <c r="C365" s="9" t="s">
        <v>157</v>
      </c>
      <c r="D365" s="9" t="s">
        <v>284</v>
      </c>
      <c r="E365" s="9" t="s">
        <v>12</v>
      </c>
      <c r="F365" s="22">
        <v>1333400</v>
      </c>
      <c r="G365" s="22">
        <v>1333400</v>
      </c>
      <c r="H365" s="22"/>
      <c r="I365" s="23">
        <f t="shared" si="20"/>
        <v>0</v>
      </c>
      <c r="J365" s="22">
        <f t="shared" si="21"/>
        <v>-1333400</v>
      </c>
      <c r="K365" s="23">
        <f t="shared" si="22"/>
        <v>0</v>
      </c>
      <c r="L365" s="22">
        <f t="shared" si="23"/>
        <v>-1333400</v>
      </c>
    </row>
    <row r="366" spans="1:12" ht="51" outlineLevel="3" x14ac:dyDescent="0.2">
      <c r="A366" s="5" t="s">
        <v>285</v>
      </c>
      <c r="B366" s="6" t="s">
        <v>274</v>
      </c>
      <c r="C366" s="6" t="s">
        <v>157</v>
      </c>
      <c r="D366" s="6" t="s">
        <v>286</v>
      </c>
      <c r="E366" s="6" t="s">
        <v>0</v>
      </c>
      <c r="F366" s="21"/>
      <c r="G366" s="21">
        <v>42167039.619999997</v>
      </c>
      <c r="H366" s="21">
        <v>19434250.41</v>
      </c>
      <c r="I366" s="23"/>
      <c r="J366" s="22">
        <f t="shared" si="21"/>
        <v>19434250.41</v>
      </c>
      <c r="K366" s="23">
        <f t="shared" si="22"/>
        <v>46.088723764193915</v>
      </c>
      <c r="L366" s="22">
        <f t="shared" si="23"/>
        <v>-22732789.209999997</v>
      </c>
    </row>
    <row r="367" spans="1:12" ht="51" outlineLevel="4" x14ac:dyDescent="0.2">
      <c r="A367" s="5" t="s">
        <v>285</v>
      </c>
      <c r="B367" s="6" t="s">
        <v>274</v>
      </c>
      <c r="C367" s="6" t="s">
        <v>157</v>
      </c>
      <c r="D367" s="6" t="s">
        <v>287</v>
      </c>
      <c r="E367" s="6" t="s">
        <v>0</v>
      </c>
      <c r="F367" s="21"/>
      <c r="G367" s="21">
        <v>42167039.619999997</v>
      </c>
      <c r="H367" s="21">
        <v>19434250.41</v>
      </c>
      <c r="I367" s="23"/>
      <c r="J367" s="22">
        <f t="shared" si="21"/>
        <v>19434250.41</v>
      </c>
      <c r="K367" s="23">
        <f t="shared" si="22"/>
        <v>46.088723764193915</v>
      </c>
      <c r="L367" s="22">
        <f t="shared" si="23"/>
        <v>-22732789.209999997</v>
      </c>
    </row>
    <row r="368" spans="1:12" ht="13.5" outlineLevel="5" x14ac:dyDescent="0.2">
      <c r="A368" s="8" t="s">
        <v>63</v>
      </c>
      <c r="B368" s="9" t="s">
        <v>274</v>
      </c>
      <c r="C368" s="9" t="s">
        <v>157</v>
      </c>
      <c r="D368" s="9" t="s">
        <v>288</v>
      </c>
      <c r="E368" s="9" t="s">
        <v>64</v>
      </c>
      <c r="F368" s="22"/>
      <c r="G368" s="22">
        <v>42167039.619999997</v>
      </c>
      <c r="H368" s="22">
        <v>19434250.41</v>
      </c>
      <c r="I368" s="23"/>
      <c r="J368" s="22">
        <f t="shared" si="21"/>
        <v>19434250.41</v>
      </c>
      <c r="K368" s="23">
        <f t="shared" si="22"/>
        <v>46.088723764193915</v>
      </c>
      <c r="L368" s="22">
        <f t="shared" si="23"/>
        <v>-22732789.209999997</v>
      </c>
    </row>
    <row r="369" spans="1:12" ht="25.5" outlineLevel="3" x14ac:dyDescent="0.2">
      <c r="A369" s="5" t="s">
        <v>158</v>
      </c>
      <c r="B369" s="6" t="s">
        <v>274</v>
      </c>
      <c r="C369" s="6" t="s">
        <v>157</v>
      </c>
      <c r="D369" s="6" t="s">
        <v>159</v>
      </c>
      <c r="E369" s="6" t="s">
        <v>0</v>
      </c>
      <c r="F369" s="21">
        <v>1180400</v>
      </c>
      <c r="G369" s="21">
        <v>1180400</v>
      </c>
      <c r="H369" s="21">
        <v>811064.49</v>
      </c>
      <c r="I369" s="23">
        <f t="shared" si="20"/>
        <v>68.710986953575059</v>
      </c>
      <c r="J369" s="22">
        <f t="shared" si="21"/>
        <v>-369335.51</v>
      </c>
      <c r="K369" s="23">
        <f t="shared" si="22"/>
        <v>68.710986953575059</v>
      </c>
      <c r="L369" s="22">
        <f t="shared" si="23"/>
        <v>-369335.51</v>
      </c>
    </row>
    <row r="370" spans="1:12" ht="25.5" outlineLevel="4" x14ac:dyDescent="0.2">
      <c r="A370" s="5" t="s">
        <v>89</v>
      </c>
      <c r="B370" s="6" t="s">
        <v>274</v>
      </c>
      <c r="C370" s="6" t="s">
        <v>157</v>
      </c>
      <c r="D370" s="6" t="s">
        <v>160</v>
      </c>
      <c r="E370" s="6" t="s">
        <v>0</v>
      </c>
      <c r="F370" s="21">
        <v>1180400</v>
      </c>
      <c r="G370" s="21">
        <v>1180400</v>
      </c>
      <c r="H370" s="21">
        <v>811064.49</v>
      </c>
      <c r="I370" s="23">
        <f t="shared" si="20"/>
        <v>68.710986953575059</v>
      </c>
      <c r="J370" s="22">
        <f t="shared" si="21"/>
        <v>-369335.51</v>
      </c>
      <c r="K370" s="23">
        <f t="shared" si="22"/>
        <v>68.710986953575059</v>
      </c>
      <c r="L370" s="22">
        <f t="shared" si="23"/>
        <v>-369335.51</v>
      </c>
    </row>
    <row r="371" spans="1:12" ht="13.5" outlineLevel="5" x14ac:dyDescent="0.2">
      <c r="A371" s="8" t="s">
        <v>57</v>
      </c>
      <c r="B371" s="9" t="s">
        <v>274</v>
      </c>
      <c r="C371" s="9" t="s">
        <v>157</v>
      </c>
      <c r="D371" s="9" t="s">
        <v>289</v>
      </c>
      <c r="E371" s="9" t="s">
        <v>58</v>
      </c>
      <c r="F371" s="22">
        <v>1180400</v>
      </c>
      <c r="G371" s="22">
        <v>1180400</v>
      </c>
      <c r="H371" s="22">
        <v>811064.49</v>
      </c>
      <c r="I371" s="23">
        <f t="shared" si="20"/>
        <v>68.710986953575059</v>
      </c>
      <c r="J371" s="22">
        <f t="shared" si="21"/>
        <v>-369335.51</v>
      </c>
      <c r="K371" s="23">
        <f t="shared" si="22"/>
        <v>68.710986953575059</v>
      </c>
      <c r="L371" s="22">
        <f t="shared" si="23"/>
        <v>-369335.51</v>
      </c>
    </row>
    <row r="372" spans="1:12" ht="13.5" outlineLevel="3" x14ac:dyDescent="0.2">
      <c r="A372" s="5" t="s">
        <v>59</v>
      </c>
      <c r="B372" s="6" t="s">
        <v>274</v>
      </c>
      <c r="C372" s="6" t="s">
        <v>157</v>
      </c>
      <c r="D372" s="6" t="s">
        <v>60</v>
      </c>
      <c r="E372" s="6" t="s">
        <v>0</v>
      </c>
      <c r="F372" s="21">
        <v>415000</v>
      </c>
      <c r="G372" s="21">
        <v>8820000</v>
      </c>
      <c r="H372" s="21">
        <v>8800000</v>
      </c>
      <c r="I372" s="23">
        <f t="shared" si="20"/>
        <v>2120.4819277108436</v>
      </c>
      <c r="J372" s="22">
        <f t="shared" si="21"/>
        <v>8385000</v>
      </c>
      <c r="K372" s="23">
        <f t="shared" si="22"/>
        <v>99.773242630385482</v>
      </c>
      <c r="L372" s="22">
        <f t="shared" si="23"/>
        <v>-20000</v>
      </c>
    </row>
    <row r="373" spans="1:12" ht="13.5" outlineLevel="5" x14ac:dyDescent="0.2">
      <c r="A373" s="8" t="s">
        <v>63</v>
      </c>
      <c r="B373" s="9" t="s">
        <v>274</v>
      </c>
      <c r="C373" s="9" t="s">
        <v>157</v>
      </c>
      <c r="D373" s="9" t="s">
        <v>94</v>
      </c>
      <c r="E373" s="9" t="s">
        <v>64</v>
      </c>
      <c r="F373" s="22">
        <v>395000</v>
      </c>
      <c r="G373" s="22"/>
      <c r="H373" s="22"/>
      <c r="I373" s="23">
        <f t="shared" si="20"/>
        <v>0</v>
      </c>
      <c r="J373" s="22">
        <f t="shared" si="21"/>
        <v>-395000</v>
      </c>
      <c r="K373" s="23"/>
      <c r="L373" s="22">
        <f t="shared" si="23"/>
        <v>0</v>
      </c>
    </row>
    <row r="374" spans="1:12" ht="13.5" outlineLevel="5" x14ac:dyDescent="0.2">
      <c r="A374" s="8" t="s">
        <v>63</v>
      </c>
      <c r="B374" s="9" t="s">
        <v>274</v>
      </c>
      <c r="C374" s="9" t="s">
        <v>157</v>
      </c>
      <c r="D374" s="9" t="s">
        <v>290</v>
      </c>
      <c r="E374" s="9" t="s">
        <v>64</v>
      </c>
      <c r="F374" s="22">
        <v>20000</v>
      </c>
      <c r="G374" s="22">
        <v>20000</v>
      </c>
      <c r="H374" s="22"/>
      <c r="I374" s="23">
        <f t="shared" si="20"/>
        <v>0</v>
      </c>
      <c r="J374" s="22">
        <f t="shared" si="21"/>
        <v>-20000</v>
      </c>
      <c r="K374" s="23">
        <f t="shared" si="22"/>
        <v>0</v>
      </c>
      <c r="L374" s="22">
        <f t="shared" si="23"/>
        <v>-20000</v>
      </c>
    </row>
    <row r="375" spans="1:12" ht="13.5" outlineLevel="5" x14ac:dyDescent="0.2">
      <c r="A375" s="8" t="s">
        <v>63</v>
      </c>
      <c r="B375" s="9" t="s">
        <v>274</v>
      </c>
      <c r="C375" s="9" t="s">
        <v>157</v>
      </c>
      <c r="D375" s="9" t="s">
        <v>291</v>
      </c>
      <c r="E375" s="9" t="s">
        <v>64</v>
      </c>
      <c r="F375" s="22"/>
      <c r="G375" s="22">
        <v>8800000</v>
      </c>
      <c r="H375" s="22">
        <v>8800000</v>
      </c>
      <c r="I375" s="23"/>
      <c r="J375" s="22">
        <f t="shared" si="21"/>
        <v>8800000</v>
      </c>
      <c r="K375" s="23">
        <f t="shared" si="22"/>
        <v>100</v>
      </c>
      <c r="L375" s="22">
        <f t="shared" si="23"/>
        <v>0</v>
      </c>
    </row>
    <row r="376" spans="1:12" ht="25.5" x14ac:dyDescent="0.2">
      <c r="A376" s="5" t="s">
        <v>292</v>
      </c>
      <c r="B376" s="6" t="s">
        <v>293</v>
      </c>
      <c r="C376" s="6" t="s">
        <v>0</v>
      </c>
      <c r="D376" s="6" t="s">
        <v>0</v>
      </c>
      <c r="E376" s="6" t="s">
        <v>0</v>
      </c>
      <c r="F376" s="21">
        <v>385328952.36000001</v>
      </c>
      <c r="G376" s="21">
        <v>375820650.36000001</v>
      </c>
      <c r="H376" s="21">
        <v>221226667.86000001</v>
      </c>
      <c r="I376" s="23">
        <f t="shared" si="20"/>
        <v>57.412417755029033</v>
      </c>
      <c r="J376" s="22">
        <f t="shared" si="21"/>
        <v>-164102284.5</v>
      </c>
      <c r="K376" s="23">
        <f t="shared" si="22"/>
        <v>58.864957965477991</v>
      </c>
      <c r="L376" s="22">
        <f t="shared" si="23"/>
        <v>-154593982.5</v>
      </c>
    </row>
    <row r="377" spans="1:12" ht="13.5" outlineLevel="1" x14ac:dyDescent="0.2">
      <c r="A377" s="5" t="s">
        <v>3</v>
      </c>
      <c r="B377" s="6" t="s">
        <v>293</v>
      </c>
      <c r="C377" s="6" t="s">
        <v>4</v>
      </c>
      <c r="D377" s="6" t="s">
        <v>0</v>
      </c>
      <c r="E377" s="6" t="s">
        <v>0</v>
      </c>
      <c r="F377" s="21">
        <v>25500</v>
      </c>
      <c r="G377" s="21">
        <v>525500</v>
      </c>
      <c r="H377" s="21">
        <v>500000</v>
      </c>
      <c r="I377" s="23">
        <f t="shared" si="20"/>
        <v>1960.7843137254904</v>
      </c>
      <c r="J377" s="22">
        <f t="shared" si="21"/>
        <v>474500</v>
      </c>
      <c r="K377" s="23">
        <f t="shared" si="22"/>
        <v>95.147478591817318</v>
      </c>
      <c r="L377" s="22">
        <f t="shared" si="23"/>
        <v>-25500</v>
      </c>
    </row>
    <row r="378" spans="1:12" ht="13.5" outlineLevel="2" x14ac:dyDescent="0.2">
      <c r="A378" s="5" t="s">
        <v>41</v>
      </c>
      <c r="B378" s="6" t="s">
        <v>293</v>
      </c>
      <c r="C378" s="6" t="s">
        <v>42</v>
      </c>
      <c r="D378" s="6" t="s">
        <v>0</v>
      </c>
      <c r="E378" s="6" t="s">
        <v>0</v>
      </c>
      <c r="F378" s="21">
        <v>25500</v>
      </c>
      <c r="G378" s="21">
        <v>525500</v>
      </c>
      <c r="H378" s="21">
        <v>500000</v>
      </c>
      <c r="I378" s="23">
        <f t="shared" si="20"/>
        <v>1960.7843137254904</v>
      </c>
      <c r="J378" s="22">
        <f t="shared" si="21"/>
        <v>474500</v>
      </c>
      <c r="K378" s="23">
        <f t="shared" si="22"/>
        <v>95.147478591817318</v>
      </c>
      <c r="L378" s="22">
        <f t="shared" si="23"/>
        <v>-25500</v>
      </c>
    </row>
    <row r="379" spans="1:12" ht="25.5" outlineLevel="3" x14ac:dyDescent="0.2">
      <c r="A379" s="5" t="s">
        <v>44</v>
      </c>
      <c r="B379" s="6" t="s">
        <v>293</v>
      </c>
      <c r="C379" s="6" t="s">
        <v>42</v>
      </c>
      <c r="D379" s="6" t="s">
        <v>45</v>
      </c>
      <c r="E379" s="6" t="s">
        <v>0</v>
      </c>
      <c r="F379" s="21"/>
      <c r="G379" s="21">
        <v>500000</v>
      </c>
      <c r="H379" s="21">
        <v>500000</v>
      </c>
      <c r="I379" s="23"/>
      <c r="J379" s="22">
        <f t="shared" si="21"/>
        <v>500000</v>
      </c>
      <c r="K379" s="23">
        <f t="shared" si="22"/>
        <v>100</v>
      </c>
      <c r="L379" s="22">
        <f t="shared" si="23"/>
        <v>0</v>
      </c>
    </row>
    <row r="380" spans="1:12" ht="13.5" outlineLevel="4" x14ac:dyDescent="0.2">
      <c r="A380" s="5" t="s">
        <v>46</v>
      </c>
      <c r="B380" s="6" t="s">
        <v>293</v>
      </c>
      <c r="C380" s="6" t="s">
        <v>42</v>
      </c>
      <c r="D380" s="6" t="s">
        <v>47</v>
      </c>
      <c r="E380" s="6" t="s">
        <v>0</v>
      </c>
      <c r="F380" s="21"/>
      <c r="G380" s="21">
        <v>500000</v>
      </c>
      <c r="H380" s="21">
        <v>500000</v>
      </c>
      <c r="I380" s="23"/>
      <c r="J380" s="22">
        <f t="shared" si="21"/>
        <v>500000</v>
      </c>
      <c r="K380" s="23">
        <f t="shared" si="22"/>
        <v>100</v>
      </c>
      <c r="L380" s="22">
        <f t="shared" si="23"/>
        <v>0</v>
      </c>
    </row>
    <row r="381" spans="1:12" ht="13.5" outlineLevel="5" x14ac:dyDescent="0.2">
      <c r="A381" s="8" t="s">
        <v>11</v>
      </c>
      <c r="B381" s="9" t="s">
        <v>293</v>
      </c>
      <c r="C381" s="9" t="s">
        <v>42</v>
      </c>
      <c r="D381" s="9" t="s">
        <v>47</v>
      </c>
      <c r="E381" s="9" t="s">
        <v>12</v>
      </c>
      <c r="F381" s="22"/>
      <c r="G381" s="22">
        <v>500000</v>
      </c>
      <c r="H381" s="22">
        <v>500000</v>
      </c>
      <c r="I381" s="23"/>
      <c r="J381" s="22">
        <f t="shared" si="21"/>
        <v>500000</v>
      </c>
      <c r="K381" s="23">
        <f t="shared" si="22"/>
        <v>100</v>
      </c>
      <c r="L381" s="22">
        <f t="shared" si="23"/>
        <v>0</v>
      </c>
    </row>
    <row r="382" spans="1:12" ht="13.5" outlineLevel="3" x14ac:dyDescent="0.2">
      <c r="A382" s="5" t="s">
        <v>59</v>
      </c>
      <c r="B382" s="6" t="s">
        <v>293</v>
      </c>
      <c r="C382" s="6" t="s">
        <v>42</v>
      </c>
      <c r="D382" s="6" t="s">
        <v>60</v>
      </c>
      <c r="E382" s="6" t="s">
        <v>0</v>
      </c>
      <c r="F382" s="21">
        <v>25500</v>
      </c>
      <c r="G382" s="21">
        <v>25500</v>
      </c>
      <c r="H382" s="21"/>
      <c r="I382" s="23">
        <f t="shared" si="20"/>
        <v>0</v>
      </c>
      <c r="J382" s="22">
        <f t="shared" si="21"/>
        <v>-25500</v>
      </c>
      <c r="K382" s="23">
        <f t="shared" si="22"/>
        <v>0</v>
      </c>
      <c r="L382" s="22">
        <f t="shared" si="23"/>
        <v>-25500</v>
      </c>
    </row>
    <row r="383" spans="1:12" ht="13.5" outlineLevel="5" x14ac:dyDescent="0.2">
      <c r="A383" s="8" t="s">
        <v>11</v>
      </c>
      <c r="B383" s="9" t="s">
        <v>293</v>
      </c>
      <c r="C383" s="9" t="s">
        <v>42</v>
      </c>
      <c r="D383" s="9" t="s">
        <v>61</v>
      </c>
      <c r="E383" s="9" t="s">
        <v>12</v>
      </c>
      <c r="F383" s="22">
        <v>25500</v>
      </c>
      <c r="G383" s="22">
        <v>25500</v>
      </c>
      <c r="H383" s="22"/>
      <c r="I383" s="23">
        <f t="shared" si="20"/>
        <v>0</v>
      </c>
      <c r="J383" s="22">
        <f t="shared" si="21"/>
        <v>-25500</v>
      </c>
      <c r="K383" s="23">
        <f t="shared" si="22"/>
        <v>0</v>
      </c>
      <c r="L383" s="22">
        <f t="shared" si="23"/>
        <v>-25500</v>
      </c>
    </row>
    <row r="384" spans="1:12" ht="13.5" outlineLevel="1" x14ac:dyDescent="0.2">
      <c r="A384" s="5" t="s">
        <v>125</v>
      </c>
      <c r="B384" s="6" t="s">
        <v>293</v>
      </c>
      <c r="C384" s="6" t="s">
        <v>126</v>
      </c>
      <c r="D384" s="6" t="s">
        <v>0</v>
      </c>
      <c r="E384" s="6" t="s">
        <v>0</v>
      </c>
      <c r="F384" s="21">
        <v>2000000</v>
      </c>
      <c r="G384" s="21">
        <v>1800000</v>
      </c>
      <c r="H384" s="21">
        <v>899850</v>
      </c>
      <c r="I384" s="23">
        <f t="shared" si="20"/>
        <v>44.9925</v>
      </c>
      <c r="J384" s="22">
        <f t="shared" si="21"/>
        <v>-1100150</v>
      </c>
      <c r="K384" s="23">
        <f t="shared" si="22"/>
        <v>49.991666666666667</v>
      </c>
      <c r="L384" s="22">
        <f t="shared" si="23"/>
        <v>-900150</v>
      </c>
    </row>
    <row r="385" spans="1:12" ht="13.5" outlineLevel="2" x14ac:dyDescent="0.2">
      <c r="A385" s="5" t="s">
        <v>240</v>
      </c>
      <c r="B385" s="6" t="s">
        <v>293</v>
      </c>
      <c r="C385" s="6" t="s">
        <v>241</v>
      </c>
      <c r="D385" s="6" t="s">
        <v>0</v>
      </c>
      <c r="E385" s="6" t="s">
        <v>0</v>
      </c>
      <c r="F385" s="21">
        <v>2000000</v>
      </c>
      <c r="G385" s="21">
        <v>1800000</v>
      </c>
      <c r="H385" s="21">
        <v>899850</v>
      </c>
      <c r="I385" s="23">
        <f t="shared" si="20"/>
        <v>44.9925</v>
      </c>
      <c r="J385" s="22">
        <f t="shared" si="21"/>
        <v>-1100150</v>
      </c>
      <c r="K385" s="23">
        <f t="shared" si="22"/>
        <v>49.991666666666667</v>
      </c>
      <c r="L385" s="22">
        <f t="shared" si="23"/>
        <v>-900150</v>
      </c>
    </row>
    <row r="386" spans="1:12" ht="13.5" outlineLevel="3" x14ac:dyDescent="0.2">
      <c r="A386" s="5" t="s">
        <v>242</v>
      </c>
      <c r="B386" s="6" t="s">
        <v>293</v>
      </c>
      <c r="C386" s="6" t="s">
        <v>241</v>
      </c>
      <c r="D386" s="6" t="s">
        <v>243</v>
      </c>
      <c r="E386" s="6" t="s">
        <v>0</v>
      </c>
      <c r="F386" s="21">
        <v>2000000</v>
      </c>
      <c r="G386" s="21">
        <v>1800000</v>
      </c>
      <c r="H386" s="21">
        <v>899850</v>
      </c>
      <c r="I386" s="23">
        <f t="shared" si="20"/>
        <v>44.9925</v>
      </c>
      <c r="J386" s="22">
        <f t="shared" si="21"/>
        <v>-1100150</v>
      </c>
      <c r="K386" s="23">
        <f t="shared" si="22"/>
        <v>49.991666666666667</v>
      </c>
      <c r="L386" s="22">
        <f t="shared" si="23"/>
        <v>-900150</v>
      </c>
    </row>
    <row r="387" spans="1:12" ht="13.5" outlineLevel="4" x14ac:dyDescent="0.2">
      <c r="A387" s="5" t="s">
        <v>244</v>
      </c>
      <c r="B387" s="6" t="s">
        <v>293</v>
      </c>
      <c r="C387" s="6" t="s">
        <v>241</v>
      </c>
      <c r="D387" s="6" t="s">
        <v>245</v>
      </c>
      <c r="E387" s="6" t="s">
        <v>0</v>
      </c>
      <c r="F387" s="21">
        <v>2000000</v>
      </c>
      <c r="G387" s="21">
        <v>1800000</v>
      </c>
      <c r="H387" s="21">
        <v>899850</v>
      </c>
      <c r="I387" s="23">
        <f t="shared" si="20"/>
        <v>44.9925</v>
      </c>
      <c r="J387" s="22">
        <f t="shared" si="21"/>
        <v>-1100150</v>
      </c>
      <c r="K387" s="23">
        <f t="shared" si="22"/>
        <v>49.991666666666667</v>
      </c>
      <c r="L387" s="22">
        <f t="shared" si="23"/>
        <v>-900150</v>
      </c>
    </row>
    <row r="388" spans="1:12" ht="13.5" outlineLevel="5" x14ac:dyDescent="0.2">
      <c r="A388" s="8" t="s">
        <v>119</v>
      </c>
      <c r="B388" s="9" t="s">
        <v>293</v>
      </c>
      <c r="C388" s="9" t="s">
        <v>241</v>
      </c>
      <c r="D388" s="9" t="s">
        <v>245</v>
      </c>
      <c r="E388" s="9" t="s">
        <v>120</v>
      </c>
      <c r="F388" s="22">
        <v>2000000</v>
      </c>
      <c r="G388" s="22">
        <v>1800000</v>
      </c>
      <c r="H388" s="22">
        <v>899850</v>
      </c>
      <c r="I388" s="23">
        <f t="shared" si="20"/>
        <v>44.9925</v>
      </c>
      <c r="J388" s="22">
        <f t="shared" si="21"/>
        <v>-1100150</v>
      </c>
      <c r="K388" s="23">
        <f t="shared" si="22"/>
        <v>49.991666666666667</v>
      </c>
      <c r="L388" s="22">
        <f t="shared" si="23"/>
        <v>-900150</v>
      </c>
    </row>
    <row r="389" spans="1:12" ht="13.5" outlineLevel="1" x14ac:dyDescent="0.2">
      <c r="A389" s="5" t="s">
        <v>129</v>
      </c>
      <c r="B389" s="6" t="s">
        <v>293</v>
      </c>
      <c r="C389" s="6" t="s">
        <v>130</v>
      </c>
      <c r="D389" s="6" t="s">
        <v>0</v>
      </c>
      <c r="E389" s="6" t="s">
        <v>0</v>
      </c>
      <c r="F389" s="21">
        <v>12118600</v>
      </c>
      <c r="G389" s="21">
        <v>12578400</v>
      </c>
      <c r="H389" s="21">
        <v>8350822.4800000004</v>
      </c>
      <c r="I389" s="23">
        <f t="shared" si="20"/>
        <v>68.909135378674108</v>
      </c>
      <c r="J389" s="22">
        <f t="shared" si="21"/>
        <v>-3767777.5199999996</v>
      </c>
      <c r="K389" s="23">
        <f t="shared" si="22"/>
        <v>66.390180627106787</v>
      </c>
      <c r="L389" s="22">
        <f t="shared" si="23"/>
        <v>-4227577.5199999996</v>
      </c>
    </row>
    <row r="390" spans="1:12" ht="13.5" outlineLevel="2" x14ac:dyDescent="0.2">
      <c r="A390" s="5" t="s">
        <v>294</v>
      </c>
      <c r="B390" s="6" t="s">
        <v>293</v>
      </c>
      <c r="C390" s="6" t="s">
        <v>295</v>
      </c>
      <c r="D390" s="6" t="s">
        <v>0</v>
      </c>
      <c r="E390" s="6" t="s">
        <v>0</v>
      </c>
      <c r="F390" s="21">
        <v>12118600</v>
      </c>
      <c r="G390" s="21">
        <v>12578400</v>
      </c>
      <c r="H390" s="21">
        <v>8350822.4800000004</v>
      </c>
      <c r="I390" s="23">
        <f t="shared" si="20"/>
        <v>68.909135378674108</v>
      </c>
      <c r="J390" s="22">
        <f t="shared" si="21"/>
        <v>-3767777.5199999996</v>
      </c>
      <c r="K390" s="23">
        <f t="shared" si="22"/>
        <v>66.390180627106787</v>
      </c>
      <c r="L390" s="22">
        <f t="shared" si="23"/>
        <v>-4227577.5199999996</v>
      </c>
    </row>
    <row r="391" spans="1:12" ht="13.5" outlineLevel="3" x14ac:dyDescent="0.2">
      <c r="A391" s="5" t="s">
        <v>296</v>
      </c>
      <c r="B391" s="6" t="s">
        <v>293</v>
      </c>
      <c r="C391" s="6" t="s">
        <v>295</v>
      </c>
      <c r="D391" s="6" t="s">
        <v>297</v>
      </c>
      <c r="E391" s="6" t="s">
        <v>0</v>
      </c>
      <c r="F391" s="21">
        <v>12118600</v>
      </c>
      <c r="G391" s="21">
        <v>12578400</v>
      </c>
      <c r="H391" s="21">
        <v>8350822.4800000004</v>
      </c>
      <c r="I391" s="23">
        <f t="shared" si="20"/>
        <v>68.909135378674108</v>
      </c>
      <c r="J391" s="22">
        <f t="shared" si="21"/>
        <v>-3767777.5199999996</v>
      </c>
      <c r="K391" s="23">
        <f t="shared" si="22"/>
        <v>66.390180627106787</v>
      </c>
      <c r="L391" s="22">
        <f t="shared" si="23"/>
        <v>-4227577.5199999996</v>
      </c>
    </row>
    <row r="392" spans="1:12" ht="25.5" outlineLevel="4" x14ac:dyDescent="0.2">
      <c r="A392" s="5" t="s">
        <v>89</v>
      </c>
      <c r="B392" s="6" t="s">
        <v>293</v>
      </c>
      <c r="C392" s="6" t="s">
        <v>295</v>
      </c>
      <c r="D392" s="6" t="s">
        <v>298</v>
      </c>
      <c r="E392" s="6" t="s">
        <v>0</v>
      </c>
      <c r="F392" s="21">
        <v>12118600</v>
      </c>
      <c r="G392" s="21">
        <v>12578400</v>
      </c>
      <c r="H392" s="21">
        <v>8350822.4800000004</v>
      </c>
      <c r="I392" s="23">
        <f t="shared" ref="I392:I455" si="24">H392/F392*100</f>
        <v>68.909135378674108</v>
      </c>
      <c r="J392" s="22">
        <f t="shared" ref="J392:J455" si="25">H392-F392</f>
        <v>-3767777.5199999996</v>
      </c>
      <c r="K392" s="23">
        <f t="shared" ref="K392:K454" si="26">H392/G392*100</f>
        <v>66.390180627106787</v>
      </c>
      <c r="L392" s="22">
        <f t="shared" ref="L392:L455" si="27">H392-G392</f>
        <v>-4227577.5199999996</v>
      </c>
    </row>
    <row r="393" spans="1:12" ht="13.5" outlineLevel="5" x14ac:dyDescent="0.2">
      <c r="A393" s="8" t="s">
        <v>57</v>
      </c>
      <c r="B393" s="9" t="s">
        <v>293</v>
      </c>
      <c r="C393" s="9" t="s">
        <v>295</v>
      </c>
      <c r="D393" s="9" t="s">
        <v>299</v>
      </c>
      <c r="E393" s="9" t="s">
        <v>58</v>
      </c>
      <c r="F393" s="22">
        <v>16100</v>
      </c>
      <c r="G393" s="22">
        <v>16100</v>
      </c>
      <c r="H393" s="22">
        <v>5000.16</v>
      </c>
      <c r="I393" s="23">
        <f t="shared" si="24"/>
        <v>31.056894409937886</v>
      </c>
      <c r="J393" s="22">
        <f t="shared" si="25"/>
        <v>-11099.84</v>
      </c>
      <c r="K393" s="23">
        <f t="shared" si="26"/>
        <v>31.056894409937886</v>
      </c>
      <c r="L393" s="22">
        <f t="shared" si="27"/>
        <v>-11099.84</v>
      </c>
    </row>
    <row r="394" spans="1:12" ht="13.5" outlineLevel="5" x14ac:dyDescent="0.2">
      <c r="A394" s="8" t="s">
        <v>57</v>
      </c>
      <c r="B394" s="9" t="s">
        <v>293</v>
      </c>
      <c r="C394" s="9" t="s">
        <v>295</v>
      </c>
      <c r="D394" s="9" t="s">
        <v>300</v>
      </c>
      <c r="E394" s="9" t="s">
        <v>58</v>
      </c>
      <c r="F394" s="22">
        <v>12102500</v>
      </c>
      <c r="G394" s="22">
        <v>12562300</v>
      </c>
      <c r="H394" s="22">
        <v>8345822.3200000003</v>
      </c>
      <c r="I394" s="23">
        <f t="shared" si="24"/>
        <v>68.959490353232809</v>
      </c>
      <c r="J394" s="22">
        <f t="shared" si="25"/>
        <v>-3756677.6799999997</v>
      </c>
      <c r="K394" s="23">
        <f t="shared" si="26"/>
        <v>66.435464206395324</v>
      </c>
      <c r="L394" s="22">
        <f t="shared" si="27"/>
        <v>-4216477.68</v>
      </c>
    </row>
    <row r="395" spans="1:12" ht="13.5" outlineLevel="1" x14ac:dyDescent="0.2">
      <c r="A395" s="5" t="s">
        <v>161</v>
      </c>
      <c r="B395" s="6" t="s">
        <v>293</v>
      </c>
      <c r="C395" s="6" t="s">
        <v>162</v>
      </c>
      <c r="D395" s="6" t="s">
        <v>0</v>
      </c>
      <c r="E395" s="6" t="s">
        <v>0</v>
      </c>
      <c r="F395" s="21">
        <v>371184852.36000001</v>
      </c>
      <c r="G395" s="21">
        <v>360916750.36000001</v>
      </c>
      <c r="H395" s="21">
        <v>211475995.38</v>
      </c>
      <c r="I395" s="23">
        <f t="shared" si="24"/>
        <v>56.973228846875571</v>
      </c>
      <c r="J395" s="22">
        <f t="shared" si="25"/>
        <v>-159708856.98000002</v>
      </c>
      <c r="K395" s="23">
        <f t="shared" si="26"/>
        <v>58.594120436100894</v>
      </c>
      <c r="L395" s="22">
        <f t="shared" si="27"/>
        <v>-149440754.98000002</v>
      </c>
    </row>
    <row r="396" spans="1:12" ht="13.5" outlineLevel="2" x14ac:dyDescent="0.2">
      <c r="A396" s="5" t="s">
        <v>301</v>
      </c>
      <c r="B396" s="6" t="s">
        <v>293</v>
      </c>
      <c r="C396" s="6" t="s">
        <v>302</v>
      </c>
      <c r="D396" s="6" t="s">
        <v>0</v>
      </c>
      <c r="E396" s="6" t="s">
        <v>0</v>
      </c>
      <c r="F396" s="21">
        <v>1538758.16</v>
      </c>
      <c r="G396" s="21">
        <v>2172758.16</v>
      </c>
      <c r="H396" s="21">
        <v>1586592.55</v>
      </c>
      <c r="I396" s="23">
        <f t="shared" si="24"/>
        <v>103.1086359925461</v>
      </c>
      <c r="J396" s="22">
        <f t="shared" si="25"/>
        <v>47834.39000000013</v>
      </c>
      <c r="K396" s="23">
        <f t="shared" si="26"/>
        <v>73.022050001183743</v>
      </c>
      <c r="L396" s="22">
        <f t="shared" si="27"/>
        <v>-586165.6100000001</v>
      </c>
    </row>
    <row r="397" spans="1:12" ht="25.5" outlineLevel="3" x14ac:dyDescent="0.2">
      <c r="A397" s="5" t="s">
        <v>303</v>
      </c>
      <c r="B397" s="6" t="s">
        <v>293</v>
      </c>
      <c r="C397" s="6" t="s">
        <v>302</v>
      </c>
      <c r="D397" s="6" t="s">
        <v>304</v>
      </c>
      <c r="E397" s="6" t="s">
        <v>0</v>
      </c>
      <c r="F397" s="21">
        <v>1538758.16</v>
      </c>
      <c r="G397" s="21">
        <v>2172758.16</v>
      </c>
      <c r="H397" s="21">
        <v>1586592.55</v>
      </c>
      <c r="I397" s="23">
        <f t="shared" si="24"/>
        <v>103.1086359925461</v>
      </c>
      <c r="J397" s="22">
        <f t="shared" si="25"/>
        <v>47834.39000000013</v>
      </c>
      <c r="K397" s="23">
        <f t="shared" si="26"/>
        <v>73.022050001183743</v>
      </c>
      <c r="L397" s="22">
        <f t="shared" si="27"/>
        <v>-586165.6100000001</v>
      </c>
    </row>
    <row r="398" spans="1:12" ht="38.25" outlineLevel="4" x14ac:dyDescent="0.2">
      <c r="A398" s="5" t="s">
        <v>305</v>
      </c>
      <c r="B398" s="6" t="s">
        <v>293</v>
      </c>
      <c r="C398" s="6" t="s">
        <v>302</v>
      </c>
      <c r="D398" s="6" t="s">
        <v>306</v>
      </c>
      <c r="E398" s="6" t="s">
        <v>0</v>
      </c>
      <c r="F398" s="21">
        <v>1538758.16</v>
      </c>
      <c r="G398" s="21">
        <v>2172758.16</v>
      </c>
      <c r="H398" s="21">
        <v>1586592.55</v>
      </c>
      <c r="I398" s="23">
        <f t="shared" si="24"/>
        <v>103.1086359925461</v>
      </c>
      <c r="J398" s="22">
        <f t="shared" si="25"/>
        <v>47834.39000000013</v>
      </c>
      <c r="K398" s="23">
        <f t="shared" si="26"/>
        <v>73.022050001183743</v>
      </c>
      <c r="L398" s="22">
        <f t="shared" si="27"/>
        <v>-586165.6100000001</v>
      </c>
    </row>
    <row r="399" spans="1:12" ht="13.5" outlineLevel="5" x14ac:dyDescent="0.2">
      <c r="A399" s="8" t="s">
        <v>169</v>
      </c>
      <c r="B399" s="9" t="s">
        <v>293</v>
      </c>
      <c r="C399" s="9" t="s">
        <v>302</v>
      </c>
      <c r="D399" s="9" t="s">
        <v>306</v>
      </c>
      <c r="E399" s="9" t="s">
        <v>170</v>
      </c>
      <c r="F399" s="22">
        <v>1538758.16</v>
      </c>
      <c r="G399" s="22">
        <v>2172758.16</v>
      </c>
      <c r="H399" s="22">
        <v>1586592.55</v>
      </c>
      <c r="I399" s="23">
        <f t="shared" si="24"/>
        <v>103.1086359925461</v>
      </c>
      <c r="J399" s="22">
        <f t="shared" si="25"/>
        <v>47834.39000000013</v>
      </c>
      <c r="K399" s="23">
        <f t="shared" si="26"/>
        <v>73.022050001183743</v>
      </c>
      <c r="L399" s="22">
        <f t="shared" si="27"/>
        <v>-586165.6100000001</v>
      </c>
    </row>
    <row r="400" spans="1:12" ht="13.5" outlineLevel="2" x14ac:dyDescent="0.2">
      <c r="A400" s="5" t="s">
        <v>307</v>
      </c>
      <c r="B400" s="6" t="s">
        <v>293</v>
      </c>
      <c r="C400" s="6" t="s">
        <v>308</v>
      </c>
      <c r="D400" s="6" t="s">
        <v>0</v>
      </c>
      <c r="E400" s="6" t="s">
        <v>0</v>
      </c>
      <c r="F400" s="21">
        <v>19355900</v>
      </c>
      <c r="G400" s="21">
        <v>22352700</v>
      </c>
      <c r="H400" s="21">
        <v>14288876.34</v>
      </c>
      <c r="I400" s="23">
        <f t="shared" si="24"/>
        <v>73.821813193909875</v>
      </c>
      <c r="J400" s="22">
        <f t="shared" si="25"/>
        <v>-5067023.66</v>
      </c>
      <c r="K400" s="23">
        <f t="shared" si="26"/>
        <v>63.924610181320375</v>
      </c>
      <c r="L400" s="22">
        <f t="shared" si="27"/>
        <v>-8063823.6600000001</v>
      </c>
    </row>
    <row r="401" spans="1:12" ht="13.5" outlineLevel="3" x14ac:dyDescent="0.2">
      <c r="A401" s="5" t="s">
        <v>309</v>
      </c>
      <c r="B401" s="6" t="s">
        <v>293</v>
      </c>
      <c r="C401" s="6" t="s">
        <v>308</v>
      </c>
      <c r="D401" s="6" t="s">
        <v>310</v>
      </c>
      <c r="E401" s="6" t="s">
        <v>0</v>
      </c>
      <c r="F401" s="21">
        <v>19355900</v>
      </c>
      <c r="G401" s="21">
        <v>22352700</v>
      </c>
      <c r="H401" s="21">
        <v>14288876.34</v>
      </c>
      <c r="I401" s="23">
        <f t="shared" si="24"/>
        <v>73.821813193909875</v>
      </c>
      <c r="J401" s="22">
        <f t="shared" si="25"/>
        <v>-5067023.66</v>
      </c>
      <c r="K401" s="23">
        <f t="shared" si="26"/>
        <v>63.924610181320375</v>
      </c>
      <c r="L401" s="22">
        <f t="shared" si="27"/>
        <v>-8063823.6600000001</v>
      </c>
    </row>
    <row r="402" spans="1:12" ht="25.5" outlineLevel="4" x14ac:dyDescent="0.2">
      <c r="A402" s="5" t="s">
        <v>50</v>
      </c>
      <c r="B402" s="6" t="s">
        <v>293</v>
      </c>
      <c r="C402" s="6" t="s">
        <v>308</v>
      </c>
      <c r="D402" s="6" t="s">
        <v>311</v>
      </c>
      <c r="E402" s="6" t="s">
        <v>0</v>
      </c>
      <c r="F402" s="21">
        <v>8754300</v>
      </c>
      <c r="G402" s="21">
        <v>10028500</v>
      </c>
      <c r="H402" s="21">
        <v>6639925</v>
      </c>
      <c r="I402" s="23">
        <f t="shared" si="24"/>
        <v>75.847583473264564</v>
      </c>
      <c r="J402" s="22">
        <f t="shared" si="25"/>
        <v>-2114375</v>
      </c>
      <c r="K402" s="23">
        <f t="shared" si="26"/>
        <v>66.210549932691833</v>
      </c>
      <c r="L402" s="22">
        <f t="shared" si="27"/>
        <v>-3388575</v>
      </c>
    </row>
    <row r="403" spans="1:12" ht="38.25" outlineLevel="5" x14ac:dyDescent="0.2">
      <c r="A403" s="8" t="s">
        <v>52</v>
      </c>
      <c r="B403" s="9" t="s">
        <v>293</v>
      </c>
      <c r="C403" s="9" t="s">
        <v>308</v>
      </c>
      <c r="D403" s="9" t="s">
        <v>312</v>
      </c>
      <c r="E403" s="9" t="s">
        <v>54</v>
      </c>
      <c r="F403" s="22">
        <v>8754300</v>
      </c>
      <c r="G403" s="22">
        <v>8828500</v>
      </c>
      <c r="H403" s="22">
        <v>6639925</v>
      </c>
      <c r="I403" s="23">
        <f t="shared" si="24"/>
        <v>75.847583473264564</v>
      </c>
      <c r="J403" s="22">
        <f t="shared" si="25"/>
        <v>-2114375</v>
      </c>
      <c r="K403" s="23">
        <f t="shared" si="26"/>
        <v>75.210114968567709</v>
      </c>
      <c r="L403" s="22">
        <f t="shared" si="27"/>
        <v>-2188575</v>
      </c>
    </row>
    <row r="404" spans="1:12" ht="13.5" outlineLevel="5" x14ac:dyDescent="0.2">
      <c r="A404" s="8" t="s">
        <v>63</v>
      </c>
      <c r="B404" s="9" t="s">
        <v>293</v>
      </c>
      <c r="C404" s="9" t="s">
        <v>308</v>
      </c>
      <c r="D404" s="9" t="s">
        <v>313</v>
      </c>
      <c r="E404" s="9" t="s">
        <v>64</v>
      </c>
      <c r="F404" s="22"/>
      <c r="G404" s="22">
        <v>1200000</v>
      </c>
      <c r="H404" s="22"/>
      <c r="I404" s="23"/>
      <c r="J404" s="22">
        <f t="shared" si="25"/>
        <v>0</v>
      </c>
      <c r="K404" s="23">
        <f t="shared" si="26"/>
        <v>0</v>
      </c>
      <c r="L404" s="22">
        <f t="shared" si="27"/>
        <v>-1200000</v>
      </c>
    </row>
    <row r="405" spans="1:12" ht="25.5" outlineLevel="4" x14ac:dyDescent="0.2">
      <c r="A405" s="5" t="s">
        <v>89</v>
      </c>
      <c r="B405" s="6" t="s">
        <v>293</v>
      </c>
      <c r="C405" s="6" t="s">
        <v>308</v>
      </c>
      <c r="D405" s="6" t="s">
        <v>314</v>
      </c>
      <c r="E405" s="6" t="s">
        <v>0</v>
      </c>
      <c r="F405" s="21">
        <v>10601600</v>
      </c>
      <c r="G405" s="21">
        <v>12324200</v>
      </c>
      <c r="H405" s="21">
        <v>7648951.3399999999</v>
      </c>
      <c r="I405" s="23">
        <f t="shared" si="24"/>
        <v>72.149027882583766</v>
      </c>
      <c r="J405" s="22">
        <f t="shared" si="25"/>
        <v>-2952648.66</v>
      </c>
      <c r="K405" s="23">
        <f t="shared" si="26"/>
        <v>62.064485646127132</v>
      </c>
      <c r="L405" s="22">
        <f t="shared" si="27"/>
        <v>-4675248.66</v>
      </c>
    </row>
    <row r="406" spans="1:12" ht="13.5" outlineLevel="5" x14ac:dyDescent="0.2">
      <c r="A406" s="8" t="s">
        <v>57</v>
      </c>
      <c r="B406" s="9" t="s">
        <v>293</v>
      </c>
      <c r="C406" s="9" t="s">
        <v>308</v>
      </c>
      <c r="D406" s="9" t="s">
        <v>315</v>
      </c>
      <c r="E406" s="9" t="s">
        <v>58</v>
      </c>
      <c r="F406" s="22">
        <v>10601600</v>
      </c>
      <c r="G406" s="22">
        <v>12324200</v>
      </c>
      <c r="H406" s="22">
        <v>7648951.3399999999</v>
      </c>
      <c r="I406" s="23">
        <f t="shared" si="24"/>
        <v>72.149027882583766</v>
      </c>
      <c r="J406" s="22">
        <f t="shared" si="25"/>
        <v>-2952648.66</v>
      </c>
      <c r="K406" s="23">
        <f t="shared" si="26"/>
        <v>62.064485646127132</v>
      </c>
      <c r="L406" s="22">
        <f t="shared" si="27"/>
        <v>-4675248.66</v>
      </c>
    </row>
    <row r="407" spans="1:12" ht="13.5" outlineLevel="2" x14ac:dyDescent="0.2">
      <c r="A407" s="5" t="s">
        <v>163</v>
      </c>
      <c r="B407" s="6" t="s">
        <v>293</v>
      </c>
      <c r="C407" s="6" t="s">
        <v>164</v>
      </c>
      <c r="D407" s="6" t="s">
        <v>0</v>
      </c>
      <c r="E407" s="6" t="s">
        <v>0</v>
      </c>
      <c r="F407" s="21">
        <v>316649094.19999999</v>
      </c>
      <c r="G407" s="21">
        <v>303779504.19999999</v>
      </c>
      <c r="H407" s="21">
        <v>172415078.71000001</v>
      </c>
      <c r="I407" s="23">
        <f t="shared" si="24"/>
        <v>54.449888494264961</v>
      </c>
      <c r="J407" s="22">
        <f t="shared" si="25"/>
        <v>-144234015.48999998</v>
      </c>
      <c r="K407" s="23">
        <f t="shared" si="26"/>
        <v>56.756652876912561</v>
      </c>
      <c r="L407" s="22">
        <f t="shared" si="27"/>
        <v>-131364425.48999998</v>
      </c>
    </row>
    <row r="408" spans="1:12" ht="13.5" outlineLevel="3" x14ac:dyDescent="0.2">
      <c r="A408" s="5" t="s">
        <v>264</v>
      </c>
      <c r="B408" s="6" t="s">
        <v>293</v>
      </c>
      <c r="C408" s="6" t="s">
        <v>164</v>
      </c>
      <c r="D408" s="6" t="s">
        <v>265</v>
      </c>
      <c r="E408" s="6" t="s">
        <v>0</v>
      </c>
      <c r="F408" s="21"/>
      <c r="G408" s="21">
        <v>130740</v>
      </c>
      <c r="H408" s="21">
        <v>130740</v>
      </c>
      <c r="I408" s="23"/>
      <c r="J408" s="22">
        <f t="shared" si="25"/>
        <v>130740</v>
      </c>
      <c r="K408" s="23">
        <f t="shared" si="26"/>
        <v>100</v>
      </c>
      <c r="L408" s="22">
        <f t="shared" si="27"/>
        <v>0</v>
      </c>
    </row>
    <row r="409" spans="1:12" ht="25.5" outlineLevel="4" x14ac:dyDescent="0.2">
      <c r="A409" s="5" t="s">
        <v>266</v>
      </c>
      <c r="B409" s="6" t="s">
        <v>293</v>
      </c>
      <c r="C409" s="6" t="s">
        <v>164</v>
      </c>
      <c r="D409" s="6" t="s">
        <v>267</v>
      </c>
      <c r="E409" s="6" t="s">
        <v>0</v>
      </c>
      <c r="F409" s="21"/>
      <c r="G409" s="21">
        <v>130740</v>
      </c>
      <c r="H409" s="21">
        <v>130740</v>
      </c>
      <c r="I409" s="23"/>
      <c r="J409" s="22">
        <f t="shared" si="25"/>
        <v>130740</v>
      </c>
      <c r="K409" s="23">
        <f t="shared" si="26"/>
        <v>100</v>
      </c>
      <c r="L409" s="22">
        <f t="shared" si="27"/>
        <v>0</v>
      </c>
    </row>
    <row r="410" spans="1:12" ht="13.5" outlineLevel="5" x14ac:dyDescent="0.2">
      <c r="A410" s="8" t="s">
        <v>169</v>
      </c>
      <c r="B410" s="9" t="s">
        <v>293</v>
      </c>
      <c r="C410" s="9" t="s">
        <v>164</v>
      </c>
      <c r="D410" s="9" t="s">
        <v>268</v>
      </c>
      <c r="E410" s="9" t="s">
        <v>170</v>
      </c>
      <c r="F410" s="22"/>
      <c r="G410" s="22">
        <v>130740</v>
      </c>
      <c r="H410" s="22">
        <v>130740</v>
      </c>
      <c r="I410" s="23"/>
      <c r="J410" s="22">
        <f t="shared" si="25"/>
        <v>130740</v>
      </c>
      <c r="K410" s="23">
        <f t="shared" si="26"/>
        <v>100</v>
      </c>
      <c r="L410" s="22">
        <f t="shared" si="27"/>
        <v>0</v>
      </c>
    </row>
    <row r="411" spans="1:12" ht="13.5" outlineLevel="3" x14ac:dyDescent="0.2">
      <c r="A411" s="5" t="s">
        <v>186</v>
      </c>
      <c r="B411" s="6" t="s">
        <v>293</v>
      </c>
      <c r="C411" s="6" t="s">
        <v>164</v>
      </c>
      <c r="D411" s="6" t="s">
        <v>187</v>
      </c>
      <c r="E411" s="6" t="s">
        <v>0</v>
      </c>
      <c r="F411" s="21">
        <v>315403494.19999999</v>
      </c>
      <c r="G411" s="21">
        <v>302187724.19999999</v>
      </c>
      <c r="H411" s="21">
        <v>171261998.71000001</v>
      </c>
      <c r="I411" s="23">
        <f t="shared" si="24"/>
        <v>54.299334617200323</v>
      </c>
      <c r="J411" s="22">
        <f t="shared" si="25"/>
        <v>-144141495.48999998</v>
      </c>
      <c r="K411" s="23">
        <f t="shared" si="26"/>
        <v>56.674042323655712</v>
      </c>
      <c r="L411" s="22">
        <f t="shared" si="27"/>
        <v>-130925725.48999998</v>
      </c>
    </row>
    <row r="412" spans="1:12" ht="25.5" outlineLevel="4" x14ac:dyDescent="0.2">
      <c r="A412" s="5" t="s">
        <v>316</v>
      </c>
      <c r="B412" s="6" t="s">
        <v>293</v>
      </c>
      <c r="C412" s="6" t="s">
        <v>164</v>
      </c>
      <c r="D412" s="6" t="s">
        <v>317</v>
      </c>
      <c r="E412" s="6" t="s">
        <v>0</v>
      </c>
      <c r="F412" s="21">
        <v>7061100</v>
      </c>
      <c r="G412" s="21">
        <v>7061100</v>
      </c>
      <c r="H412" s="21">
        <v>4296834.01</v>
      </c>
      <c r="I412" s="23">
        <f t="shared" si="24"/>
        <v>60.852190310291597</v>
      </c>
      <c r="J412" s="22">
        <f t="shared" si="25"/>
        <v>-2764265.99</v>
      </c>
      <c r="K412" s="23">
        <f t="shared" si="26"/>
        <v>60.852190310291597</v>
      </c>
      <c r="L412" s="22">
        <f t="shared" si="27"/>
        <v>-2764265.99</v>
      </c>
    </row>
    <row r="413" spans="1:12" ht="13.5" outlineLevel="5" x14ac:dyDescent="0.2">
      <c r="A413" s="8" t="s">
        <v>169</v>
      </c>
      <c r="B413" s="9" t="s">
        <v>293</v>
      </c>
      <c r="C413" s="9" t="s">
        <v>164</v>
      </c>
      <c r="D413" s="9" t="s">
        <v>318</v>
      </c>
      <c r="E413" s="9" t="s">
        <v>170</v>
      </c>
      <c r="F413" s="22">
        <v>7061100</v>
      </c>
      <c r="G413" s="22">
        <v>7061100</v>
      </c>
      <c r="H413" s="22">
        <v>4296834.01</v>
      </c>
      <c r="I413" s="23">
        <f t="shared" si="24"/>
        <v>60.852190310291597</v>
      </c>
      <c r="J413" s="22">
        <f t="shared" si="25"/>
        <v>-2764265.99</v>
      </c>
      <c r="K413" s="23">
        <f t="shared" si="26"/>
        <v>60.852190310291597</v>
      </c>
      <c r="L413" s="22">
        <f t="shared" si="27"/>
        <v>-2764265.99</v>
      </c>
    </row>
    <row r="414" spans="1:12" ht="13.5" outlineLevel="4" x14ac:dyDescent="0.2">
      <c r="A414" s="5" t="s">
        <v>167</v>
      </c>
      <c r="B414" s="6" t="s">
        <v>293</v>
      </c>
      <c r="C414" s="6" t="s">
        <v>164</v>
      </c>
      <c r="D414" s="6" t="s">
        <v>319</v>
      </c>
      <c r="E414" s="6" t="s">
        <v>0</v>
      </c>
      <c r="F414" s="21">
        <v>247594.2</v>
      </c>
      <c r="G414" s="21">
        <v>247594.2</v>
      </c>
      <c r="H414" s="21">
        <v>205000</v>
      </c>
      <c r="I414" s="23">
        <f t="shared" si="24"/>
        <v>82.796769875869458</v>
      </c>
      <c r="J414" s="22">
        <f t="shared" si="25"/>
        <v>-42594.200000000012</v>
      </c>
      <c r="K414" s="23">
        <f t="shared" si="26"/>
        <v>82.796769875869458</v>
      </c>
      <c r="L414" s="22">
        <f t="shared" si="27"/>
        <v>-42594.200000000012</v>
      </c>
    </row>
    <row r="415" spans="1:12" ht="13.5" outlineLevel="5" x14ac:dyDescent="0.2">
      <c r="A415" s="8" t="s">
        <v>169</v>
      </c>
      <c r="B415" s="9" t="s">
        <v>293</v>
      </c>
      <c r="C415" s="9" t="s">
        <v>164</v>
      </c>
      <c r="D415" s="9" t="s">
        <v>319</v>
      </c>
      <c r="E415" s="9" t="s">
        <v>170</v>
      </c>
      <c r="F415" s="22">
        <v>247594.2</v>
      </c>
      <c r="G415" s="22"/>
      <c r="H415" s="22"/>
      <c r="I415" s="23">
        <f t="shared" si="24"/>
        <v>0</v>
      </c>
      <c r="J415" s="22">
        <f t="shared" si="25"/>
        <v>-247594.2</v>
      </c>
      <c r="K415" s="23"/>
      <c r="L415" s="22">
        <f t="shared" si="27"/>
        <v>0</v>
      </c>
    </row>
    <row r="416" spans="1:12" ht="13.5" outlineLevel="5" x14ac:dyDescent="0.2">
      <c r="A416" s="8" t="s">
        <v>63</v>
      </c>
      <c r="B416" s="9" t="s">
        <v>293</v>
      </c>
      <c r="C416" s="9" t="s">
        <v>164</v>
      </c>
      <c r="D416" s="9" t="s">
        <v>319</v>
      </c>
      <c r="E416" s="9" t="s">
        <v>64</v>
      </c>
      <c r="F416" s="22"/>
      <c r="G416" s="22">
        <v>247594.2</v>
      </c>
      <c r="H416" s="22">
        <v>205000</v>
      </c>
      <c r="I416" s="23"/>
      <c r="J416" s="22">
        <f t="shared" si="25"/>
        <v>205000</v>
      </c>
      <c r="K416" s="23">
        <f t="shared" si="26"/>
        <v>82.796769875869458</v>
      </c>
      <c r="L416" s="22">
        <f t="shared" si="27"/>
        <v>-42594.200000000012</v>
      </c>
    </row>
    <row r="417" spans="1:12" ht="51" outlineLevel="4" x14ac:dyDescent="0.2">
      <c r="A417" s="5" t="s">
        <v>320</v>
      </c>
      <c r="B417" s="6" t="s">
        <v>293</v>
      </c>
      <c r="C417" s="6" t="s">
        <v>164</v>
      </c>
      <c r="D417" s="6" t="s">
        <v>321</v>
      </c>
      <c r="E417" s="6" t="s">
        <v>0</v>
      </c>
      <c r="F417" s="21">
        <v>98500</v>
      </c>
      <c r="G417" s="21">
        <v>98500</v>
      </c>
      <c r="H417" s="21">
        <v>7817.73</v>
      </c>
      <c r="I417" s="23">
        <f t="shared" si="24"/>
        <v>7.9367817258883244</v>
      </c>
      <c r="J417" s="22">
        <f t="shared" si="25"/>
        <v>-90682.27</v>
      </c>
      <c r="K417" s="23">
        <f t="shared" si="26"/>
        <v>7.9367817258883244</v>
      </c>
      <c r="L417" s="22">
        <f t="shared" si="27"/>
        <v>-90682.27</v>
      </c>
    </row>
    <row r="418" spans="1:12" ht="13.5" outlineLevel="5" x14ac:dyDescent="0.2">
      <c r="A418" s="8" t="s">
        <v>169</v>
      </c>
      <c r="B418" s="9" t="s">
        <v>293</v>
      </c>
      <c r="C418" s="9" t="s">
        <v>164</v>
      </c>
      <c r="D418" s="9" t="s">
        <v>321</v>
      </c>
      <c r="E418" s="9" t="s">
        <v>170</v>
      </c>
      <c r="F418" s="22">
        <v>98500</v>
      </c>
      <c r="G418" s="22">
        <v>98500</v>
      </c>
      <c r="H418" s="22">
        <v>7817.73</v>
      </c>
      <c r="I418" s="23">
        <f t="shared" si="24"/>
        <v>7.9367817258883244</v>
      </c>
      <c r="J418" s="22">
        <f t="shared" si="25"/>
        <v>-90682.27</v>
      </c>
      <c r="K418" s="23">
        <f t="shared" si="26"/>
        <v>7.9367817258883244</v>
      </c>
      <c r="L418" s="22">
        <f t="shared" si="27"/>
        <v>-90682.27</v>
      </c>
    </row>
    <row r="419" spans="1:12" ht="25.5" outlineLevel="4" x14ac:dyDescent="0.2">
      <c r="A419" s="5" t="s">
        <v>322</v>
      </c>
      <c r="B419" s="6" t="s">
        <v>293</v>
      </c>
      <c r="C419" s="6" t="s">
        <v>164</v>
      </c>
      <c r="D419" s="6" t="s">
        <v>323</v>
      </c>
      <c r="E419" s="6" t="s">
        <v>0</v>
      </c>
      <c r="F419" s="21">
        <v>71880200</v>
      </c>
      <c r="G419" s="21">
        <v>73749200</v>
      </c>
      <c r="H419" s="21">
        <v>29064228.489999998</v>
      </c>
      <c r="I419" s="23">
        <f t="shared" si="24"/>
        <v>40.434262133383044</v>
      </c>
      <c r="J419" s="22">
        <f t="shared" si="25"/>
        <v>-42815971.510000005</v>
      </c>
      <c r="K419" s="23">
        <f t="shared" si="26"/>
        <v>39.409550869704347</v>
      </c>
      <c r="L419" s="22">
        <f t="shared" si="27"/>
        <v>-44684971.510000005</v>
      </c>
    </row>
    <row r="420" spans="1:12" ht="13.5" outlineLevel="5" x14ac:dyDescent="0.2">
      <c r="A420" s="8" t="s">
        <v>169</v>
      </c>
      <c r="B420" s="9" t="s">
        <v>293</v>
      </c>
      <c r="C420" s="9" t="s">
        <v>164</v>
      </c>
      <c r="D420" s="9" t="s">
        <v>323</v>
      </c>
      <c r="E420" s="9" t="s">
        <v>170</v>
      </c>
      <c r="F420" s="22">
        <v>71880200</v>
      </c>
      <c r="G420" s="22">
        <v>73326950</v>
      </c>
      <c r="H420" s="22">
        <v>29064228.489999998</v>
      </c>
      <c r="I420" s="23">
        <f t="shared" si="24"/>
        <v>40.434262133383044</v>
      </c>
      <c r="J420" s="22">
        <f t="shared" si="25"/>
        <v>-42815971.510000005</v>
      </c>
      <c r="K420" s="23">
        <f t="shared" si="26"/>
        <v>39.636489026203868</v>
      </c>
      <c r="L420" s="22">
        <f t="shared" si="27"/>
        <v>-44262721.510000005</v>
      </c>
    </row>
    <row r="421" spans="1:12" ht="13.5" outlineLevel="5" x14ac:dyDescent="0.2">
      <c r="A421" s="8" t="s">
        <v>11</v>
      </c>
      <c r="B421" s="9" t="s">
        <v>293</v>
      </c>
      <c r="C421" s="9" t="s">
        <v>164</v>
      </c>
      <c r="D421" s="9" t="s">
        <v>323</v>
      </c>
      <c r="E421" s="9" t="s">
        <v>12</v>
      </c>
      <c r="F421" s="22"/>
      <c r="G421" s="22">
        <v>422250</v>
      </c>
      <c r="H421" s="22"/>
      <c r="I421" s="23"/>
      <c r="J421" s="22">
        <f t="shared" si="25"/>
        <v>0</v>
      </c>
      <c r="K421" s="23">
        <f t="shared" si="26"/>
        <v>0</v>
      </c>
      <c r="L421" s="22">
        <f t="shared" si="27"/>
        <v>-422250</v>
      </c>
    </row>
    <row r="422" spans="1:12" ht="25.5" outlineLevel="4" x14ac:dyDescent="0.2">
      <c r="A422" s="5" t="s">
        <v>324</v>
      </c>
      <c r="B422" s="6" t="s">
        <v>293</v>
      </c>
      <c r="C422" s="6" t="s">
        <v>164</v>
      </c>
      <c r="D422" s="6" t="s">
        <v>325</v>
      </c>
      <c r="E422" s="6" t="s">
        <v>0</v>
      </c>
      <c r="F422" s="21">
        <v>43357400</v>
      </c>
      <c r="G422" s="21">
        <v>57485930</v>
      </c>
      <c r="H422" s="21">
        <v>35918209.229999997</v>
      </c>
      <c r="I422" s="23">
        <f t="shared" si="24"/>
        <v>82.842165881717989</v>
      </c>
      <c r="J422" s="22">
        <f t="shared" si="25"/>
        <v>-7439190.7700000033</v>
      </c>
      <c r="K422" s="23">
        <f t="shared" si="26"/>
        <v>62.481739844862908</v>
      </c>
      <c r="L422" s="22">
        <f t="shared" si="27"/>
        <v>-21567720.770000003</v>
      </c>
    </row>
    <row r="423" spans="1:12" ht="13.5" outlineLevel="5" x14ac:dyDescent="0.2">
      <c r="A423" s="8" t="s">
        <v>169</v>
      </c>
      <c r="B423" s="9" t="s">
        <v>293</v>
      </c>
      <c r="C423" s="9" t="s">
        <v>164</v>
      </c>
      <c r="D423" s="9" t="s">
        <v>325</v>
      </c>
      <c r="E423" s="9" t="s">
        <v>170</v>
      </c>
      <c r="F423" s="22">
        <v>43357400</v>
      </c>
      <c r="G423" s="22">
        <v>57485930</v>
      </c>
      <c r="H423" s="22">
        <v>35918209.229999997</v>
      </c>
      <c r="I423" s="23">
        <f t="shared" si="24"/>
        <v>82.842165881717989</v>
      </c>
      <c r="J423" s="22">
        <f t="shared" si="25"/>
        <v>-7439190.7700000033</v>
      </c>
      <c r="K423" s="23">
        <f t="shared" si="26"/>
        <v>62.481739844862908</v>
      </c>
      <c r="L423" s="22">
        <f t="shared" si="27"/>
        <v>-21567720.770000003</v>
      </c>
    </row>
    <row r="424" spans="1:12" ht="25.5" outlineLevel="4" x14ac:dyDescent="0.2">
      <c r="A424" s="5" t="s">
        <v>326</v>
      </c>
      <c r="B424" s="6" t="s">
        <v>293</v>
      </c>
      <c r="C424" s="6" t="s">
        <v>164</v>
      </c>
      <c r="D424" s="6" t="s">
        <v>327</v>
      </c>
      <c r="E424" s="6" t="s">
        <v>0</v>
      </c>
      <c r="F424" s="21">
        <v>192758700</v>
      </c>
      <c r="G424" s="21">
        <v>163545400</v>
      </c>
      <c r="H424" s="21">
        <v>101769909.25</v>
      </c>
      <c r="I424" s="23">
        <f t="shared" si="24"/>
        <v>52.796532270657558</v>
      </c>
      <c r="J424" s="22">
        <f t="shared" si="25"/>
        <v>-90988790.75</v>
      </c>
      <c r="K424" s="23">
        <f t="shared" si="26"/>
        <v>62.22731379176669</v>
      </c>
      <c r="L424" s="22">
        <f t="shared" si="27"/>
        <v>-61775490.75</v>
      </c>
    </row>
    <row r="425" spans="1:12" ht="13.5" outlineLevel="5" x14ac:dyDescent="0.2">
      <c r="A425" s="8" t="s">
        <v>169</v>
      </c>
      <c r="B425" s="9" t="s">
        <v>293</v>
      </c>
      <c r="C425" s="9" t="s">
        <v>164</v>
      </c>
      <c r="D425" s="9" t="s">
        <v>328</v>
      </c>
      <c r="E425" s="9" t="s">
        <v>170</v>
      </c>
      <c r="F425" s="22">
        <v>25502200</v>
      </c>
      <c r="G425" s="22">
        <v>25840200</v>
      </c>
      <c r="H425" s="22">
        <v>19368577.100000001</v>
      </c>
      <c r="I425" s="23">
        <f t="shared" si="24"/>
        <v>75.9486518810142</v>
      </c>
      <c r="J425" s="22">
        <f t="shared" si="25"/>
        <v>-6133622.8999999985</v>
      </c>
      <c r="K425" s="23">
        <f t="shared" si="26"/>
        <v>74.955213581938224</v>
      </c>
      <c r="L425" s="22">
        <f t="shared" si="27"/>
        <v>-6471622.8999999985</v>
      </c>
    </row>
    <row r="426" spans="1:12" ht="13.5" outlineLevel="5" x14ac:dyDescent="0.2">
      <c r="A426" s="8" t="s">
        <v>169</v>
      </c>
      <c r="B426" s="9" t="s">
        <v>293</v>
      </c>
      <c r="C426" s="9" t="s">
        <v>164</v>
      </c>
      <c r="D426" s="9" t="s">
        <v>329</v>
      </c>
      <c r="E426" s="9" t="s">
        <v>170</v>
      </c>
      <c r="F426" s="22"/>
      <c r="G426" s="22">
        <v>9055000</v>
      </c>
      <c r="H426" s="22">
        <v>1929319.19</v>
      </c>
      <c r="I426" s="23"/>
      <c r="J426" s="22">
        <f t="shared" si="25"/>
        <v>1929319.19</v>
      </c>
      <c r="K426" s="23">
        <f t="shared" si="26"/>
        <v>21.306672446162342</v>
      </c>
      <c r="L426" s="22">
        <f t="shared" si="27"/>
        <v>-7125680.8100000005</v>
      </c>
    </row>
    <row r="427" spans="1:12" ht="13.5" outlineLevel="5" x14ac:dyDescent="0.2">
      <c r="A427" s="8" t="s">
        <v>169</v>
      </c>
      <c r="B427" s="9" t="s">
        <v>293</v>
      </c>
      <c r="C427" s="9" t="s">
        <v>164</v>
      </c>
      <c r="D427" s="9" t="s">
        <v>330</v>
      </c>
      <c r="E427" s="9" t="s">
        <v>170</v>
      </c>
      <c r="F427" s="22">
        <v>14454600</v>
      </c>
      <c r="G427" s="22">
        <v>6910600</v>
      </c>
      <c r="H427" s="22">
        <v>6910106.8200000003</v>
      </c>
      <c r="I427" s="23">
        <f t="shared" si="24"/>
        <v>47.805590054377156</v>
      </c>
      <c r="J427" s="22">
        <f t="shared" si="25"/>
        <v>-7544493.1799999997</v>
      </c>
      <c r="K427" s="23">
        <f t="shared" si="26"/>
        <v>99.992863427198799</v>
      </c>
      <c r="L427" s="22">
        <f t="shared" si="27"/>
        <v>-493.17999999970198</v>
      </c>
    </row>
    <row r="428" spans="1:12" ht="13.5" outlineLevel="5" x14ac:dyDescent="0.2">
      <c r="A428" s="8" t="s">
        <v>169</v>
      </c>
      <c r="B428" s="9" t="s">
        <v>293</v>
      </c>
      <c r="C428" s="9" t="s">
        <v>164</v>
      </c>
      <c r="D428" s="9" t="s">
        <v>331</v>
      </c>
      <c r="E428" s="9" t="s">
        <v>170</v>
      </c>
      <c r="F428" s="22">
        <v>7560200</v>
      </c>
      <c r="G428" s="22">
        <v>3979200</v>
      </c>
      <c r="H428" s="22">
        <v>3604758.43</v>
      </c>
      <c r="I428" s="23">
        <f t="shared" si="24"/>
        <v>47.680728419883074</v>
      </c>
      <c r="J428" s="22">
        <f t="shared" si="25"/>
        <v>-3955441.57</v>
      </c>
      <c r="K428" s="23">
        <f t="shared" si="26"/>
        <v>90.590028900281467</v>
      </c>
      <c r="L428" s="22">
        <f t="shared" si="27"/>
        <v>-374441.56999999983</v>
      </c>
    </row>
    <row r="429" spans="1:12" ht="13.5" outlineLevel="5" x14ac:dyDescent="0.2">
      <c r="A429" s="8" t="s">
        <v>169</v>
      </c>
      <c r="B429" s="9" t="s">
        <v>293</v>
      </c>
      <c r="C429" s="9" t="s">
        <v>164</v>
      </c>
      <c r="D429" s="9" t="s">
        <v>332</v>
      </c>
      <c r="E429" s="9" t="s">
        <v>170</v>
      </c>
      <c r="F429" s="22">
        <v>80386800</v>
      </c>
      <c r="G429" s="22">
        <v>61613850</v>
      </c>
      <c r="H429" s="22">
        <v>33614283.359999999</v>
      </c>
      <c r="I429" s="23">
        <f t="shared" si="24"/>
        <v>41.815675409395567</v>
      </c>
      <c r="J429" s="22">
        <f t="shared" si="25"/>
        <v>-46772516.640000001</v>
      </c>
      <c r="K429" s="23">
        <f t="shared" si="26"/>
        <v>54.556375490250971</v>
      </c>
      <c r="L429" s="22">
        <f t="shared" si="27"/>
        <v>-27999566.640000001</v>
      </c>
    </row>
    <row r="430" spans="1:12" ht="13.5" outlineLevel="5" x14ac:dyDescent="0.2">
      <c r="A430" s="8" t="s">
        <v>11</v>
      </c>
      <c r="B430" s="9" t="s">
        <v>293</v>
      </c>
      <c r="C430" s="9" t="s">
        <v>164</v>
      </c>
      <c r="D430" s="9" t="s">
        <v>332</v>
      </c>
      <c r="E430" s="9" t="s">
        <v>12</v>
      </c>
      <c r="F430" s="22"/>
      <c r="G430" s="22">
        <v>772950</v>
      </c>
      <c r="H430" s="22">
        <v>147751.35</v>
      </c>
      <c r="I430" s="23"/>
      <c r="J430" s="22">
        <f t="shared" si="25"/>
        <v>147751.35</v>
      </c>
      <c r="K430" s="23">
        <f t="shared" si="26"/>
        <v>19.115253250533669</v>
      </c>
      <c r="L430" s="22">
        <f t="shared" si="27"/>
        <v>-625198.65</v>
      </c>
    </row>
    <row r="431" spans="1:12" ht="13.5" outlineLevel="5" x14ac:dyDescent="0.2">
      <c r="A431" s="8" t="s">
        <v>169</v>
      </c>
      <c r="B431" s="9" t="s">
        <v>293</v>
      </c>
      <c r="C431" s="9" t="s">
        <v>164</v>
      </c>
      <c r="D431" s="9" t="s">
        <v>333</v>
      </c>
      <c r="E431" s="9" t="s">
        <v>170</v>
      </c>
      <c r="F431" s="22"/>
      <c r="G431" s="22">
        <v>374000</v>
      </c>
      <c r="H431" s="22">
        <v>136644.04999999999</v>
      </c>
      <c r="I431" s="23"/>
      <c r="J431" s="22">
        <f t="shared" si="25"/>
        <v>136644.04999999999</v>
      </c>
      <c r="K431" s="23">
        <f t="shared" si="26"/>
        <v>36.535842245989301</v>
      </c>
      <c r="L431" s="22">
        <f t="shared" si="27"/>
        <v>-237355.95</v>
      </c>
    </row>
    <row r="432" spans="1:12" ht="13.5" outlineLevel="5" x14ac:dyDescent="0.2">
      <c r="A432" s="8" t="s">
        <v>169</v>
      </c>
      <c r="B432" s="9" t="s">
        <v>293</v>
      </c>
      <c r="C432" s="9" t="s">
        <v>164</v>
      </c>
      <c r="D432" s="9" t="s">
        <v>334</v>
      </c>
      <c r="E432" s="9" t="s">
        <v>170</v>
      </c>
      <c r="F432" s="22">
        <v>781600</v>
      </c>
      <c r="G432" s="22">
        <v>375100</v>
      </c>
      <c r="H432" s="22">
        <v>370978.64</v>
      </c>
      <c r="I432" s="23">
        <f t="shared" si="24"/>
        <v>47.464002047082907</v>
      </c>
      <c r="J432" s="22">
        <f t="shared" si="25"/>
        <v>-410621.36</v>
      </c>
      <c r="K432" s="23">
        <f t="shared" si="26"/>
        <v>98.901263663023201</v>
      </c>
      <c r="L432" s="22">
        <f t="shared" si="27"/>
        <v>-4121.359999999986</v>
      </c>
    </row>
    <row r="433" spans="1:12" ht="13.5" outlineLevel="5" x14ac:dyDescent="0.2">
      <c r="A433" s="8" t="s">
        <v>169</v>
      </c>
      <c r="B433" s="9" t="s">
        <v>293</v>
      </c>
      <c r="C433" s="9" t="s">
        <v>164</v>
      </c>
      <c r="D433" s="9" t="s">
        <v>335</v>
      </c>
      <c r="E433" s="9" t="s">
        <v>170</v>
      </c>
      <c r="F433" s="22">
        <v>148500</v>
      </c>
      <c r="G433" s="22">
        <v>69000</v>
      </c>
      <c r="H433" s="22">
        <v>64000</v>
      </c>
      <c r="I433" s="23">
        <f t="shared" si="24"/>
        <v>43.097643097643093</v>
      </c>
      <c r="J433" s="22">
        <f t="shared" si="25"/>
        <v>-84500</v>
      </c>
      <c r="K433" s="23">
        <f t="shared" si="26"/>
        <v>92.753623188405797</v>
      </c>
      <c r="L433" s="22">
        <f t="shared" si="27"/>
        <v>-5000</v>
      </c>
    </row>
    <row r="434" spans="1:12" ht="13.5" outlineLevel="5" x14ac:dyDescent="0.2">
      <c r="A434" s="8" t="s">
        <v>169</v>
      </c>
      <c r="B434" s="9" t="s">
        <v>293</v>
      </c>
      <c r="C434" s="9" t="s">
        <v>164</v>
      </c>
      <c r="D434" s="9" t="s">
        <v>336</v>
      </c>
      <c r="E434" s="9" t="s">
        <v>170</v>
      </c>
      <c r="F434" s="22">
        <v>3136400</v>
      </c>
      <c r="G434" s="22">
        <v>3106250</v>
      </c>
      <c r="H434" s="22">
        <v>1794831.49</v>
      </c>
      <c r="I434" s="23">
        <f t="shared" si="24"/>
        <v>57.225847787272031</v>
      </c>
      <c r="J434" s="22">
        <f t="shared" si="25"/>
        <v>-1341568.51</v>
      </c>
      <c r="K434" s="23">
        <f t="shared" si="26"/>
        <v>57.7812954527163</v>
      </c>
      <c r="L434" s="22">
        <f t="shared" si="27"/>
        <v>-1311418.51</v>
      </c>
    </row>
    <row r="435" spans="1:12" ht="13.5" outlineLevel="5" x14ac:dyDescent="0.2">
      <c r="A435" s="8" t="s">
        <v>11</v>
      </c>
      <c r="B435" s="9" t="s">
        <v>293</v>
      </c>
      <c r="C435" s="9" t="s">
        <v>164</v>
      </c>
      <c r="D435" s="9" t="s">
        <v>336</v>
      </c>
      <c r="E435" s="9" t="s">
        <v>12</v>
      </c>
      <c r="F435" s="22"/>
      <c r="G435" s="22">
        <v>30150</v>
      </c>
      <c r="H435" s="22">
        <v>8448</v>
      </c>
      <c r="I435" s="23"/>
      <c r="J435" s="22">
        <f t="shared" si="25"/>
        <v>8448</v>
      </c>
      <c r="K435" s="23">
        <f t="shared" si="26"/>
        <v>28.019900497512438</v>
      </c>
      <c r="L435" s="22">
        <f t="shared" si="27"/>
        <v>-21702</v>
      </c>
    </row>
    <row r="436" spans="1:12" ht="13.5" outlineLevel="5" x14ac:dyDescent="0.2">
      <c r="A436" s="8" t="s">
        <v>169</v>
      </c>
      <c r="B436" s="9" t="s">
        <v>293</v>
      </c>
      <c r="C436" s="9" t="s">
        <v>164</v>
      </c>
      <c r="D436" s="9" t="s">
        <v>337</v>
      </c>
      <c r="E436" s="9" t="s">
        <v>170</v>
      </c>
      <c r="F436" s="22"/>
      <c r="G436" s="22">
        <v>21139000</v>
      </c>
      <c r="H436" s="22">
        <v>6469955.8700000001</v>
      </c>
      <c r="I436" s="23"/>
      <c r="J436" s="22">
        <f t="shared" si="25"/>
        <v>6469955.8700000001</v>
      </c>
      <c r="K436" s="23">
        <f t="shared" si="26"/>
        <v>30.606726287903875</v>
      </c>
      <c r="L436" s="22">
        <f t="shared" si="27"/>
        <v>-14669044.129999999</v>
      </c>
    </row>
    <row r="437" spans="1:12" ht="13.5" outlineLevel="5" x14ac:dyDescent="0.2">
      <c r="A437" s="8" t="s">
        <v>169</v>
      </c>
      <c r="B437" s="9" t="s">
        <v>293</v>
      </c>
      <c r="C437" s="9" t="s">
        <v>164</v>
      </c>
      <c r="D437" s="9" t="s">
        <v>338</v>
      </c>
      <c r="E437" s="9" t="s">
        <v>170</v>
      </c>
      <c r="F437" s="22">
        <v>8548700</v>
      </c>
      <c r="G437" s="22">
        <v>4980700</v>
      </c>
      <c r="H437" s="22">
        <v>4979114.38</v>
      </c>
      <c r="I437" s="23">
        <f t="shared" si="24"/>
        <v>58.244111736287387</v>
      </c>
      <c r="J437" s="22">
        <f t="shared" si="25"/>
        <v>-3569585.62</v>
      </c>
      <c r="K437" s="23">
        <f t="shared" si="26"/>
        <v>99.968164715802999</v>
      </c>
      <c r="L437" s="22">
        <f t="shared" si="27"/>
        <v>-1585.6200000001118</v>
      </c>
    </row>
    <row r="438" spans="1:12" ht="13.5" outlineLevel="5" x14ac:dyDescent="0.2">
      <c r="A438" s="8" t="s">
        <v>169</v>
      </c>
      <c r="B438" s="9" t="s">
        <v>293</v>
      </c>
      <c r="C438" s="9" t="s">
        <v>164</v>
      </c>
      <c r="D438" s="9" t="s">
        <v>339</v>
      </c>
      <c r="E438" s="9" t="s">
        <v>170</v>
      </c>
      <c r="F438" s="22">
        <v>2857500</v>
      </c>
      <c r="G438" s="22">
        <v>1783500</v>
      </c>
      <c r="H438" s="22">
        <v>1650019.77</v>
      </c>
      <c r="I438" s="23">
        <f t="shared" si="24"/>
        <v>57.743474015748028</v>
      </c>
      <c r="J438" s="22">
        <f t="shared" si="25"/>
        <v>-1207480.23</v>
      </c>
      <c r="K438" s="23">
        <f t="shared" si="26"/>
        <v>92.515826745164006</v>
      </c>
      <c r="L438" s="22">
        <f t="shared" si="27"/>
        <v>-133480.22999999998</v>
      </c>
    </row>
    <row r="439" spans="1:12" ht="13.5" outlineLevel="5" x14ac:dyDescent="0.2">
      <c r="A439" s="8" t="s">
        <v>169</v>
      </c>
      <c r="B439" s="9" t="s">
        <v>293</v>
      </c>
      <c r="C439" s="9" t="s">
        <v>164</v>
      </c>
      <c r="D439" s="9" t="s">
        <v>340</v>
      </c>
      <c r="E439" s="9" t="s">
        <v>170</v>
      </c>
      <c r="F439" s="22">
        <v>43758100</v>
      </c>
      <c r="G439" s="22">
        <v>16583350</v>
      </c>
      <c r="H439" s="22">
        <v>16094579.74</v>
      </c>
      <c r="I439" s="23">
        <f t="shared" si="24"/>
        <v>36.780801131676192</v>
      </c>
      <c r="J439" s="22">
        <f t="shared" si="25"/>
        <v>-27663520.259999998</v>
      </c>
      <c r="K439" s="23">
        <f t="shared" si="26"/>
        <v>97.052644610407427</v>
      </c>
      <c r="L439" s="22">
        <f t="shared" si="27"/>
        <v>-488770.25999999978</v>
      </c>
    </row>
    <row r="440" spans="1:12" ht="13.5" outlineLevel="5" x14ac:dyDescent="0.2">
      <c r="A440" s="8" t="s">
        <v>11</v>
      </c>
      <c r="B440" s="9" t="s">
        <v>293</v>
      </c>
      <c r="C440" s="9" t="s">
        <v>164</v>
      </c>
      <c r="D440" s="9" t="s">
        <v>340</v>
      </c>
      <c r="E440" s="9" t="s">
        <v>12</v>
      </c>
      <c r="F440" s="22"/>
      <c r="G440" s="22">
        <v>420750</v>
      </c>
      <c r="H440" s="22">
        <v>112722</v>
      </c>
      <c r="I440" s="23"/>
      <c r="J440" s="22">
        <f t="shared" si="25"/>
        <v>112722</v>
      </c>
      <c r="K440" s="23">
        <f t="shared" si="26"/>
        <v>26.79073083778966</v>
      </c>
      <c r="L440" s="22">
        <f t="shared" si="27"/>
        <v>-308028</v>
      </c>
    </row>
    <row r="441" spans="1:12" ht="13.5" outlineLevel="5" x14ac:dyDescent="0.2">
      <c r="A441" s="8" t="s">
        <v>169</v>
      </c>
      <c r="B441" s="9" t="s">
        <v>293</v>
      </c>
      <c r="C441" s="9" t="s">
        <v>164</v>
      </c>
      <c r="D441" s="9" t="s">
        <v>341</v>
      </c>
      <c r="E441" s="9" t="s">
        <v>170</v>
      </c>
      <c r="F441" s="22">
        <v>615800</v>
      </c>
      <c r="G441" s="22">
        <v>439900</v>
      </c>
      <c r="H441" s="22">
        <v>153517.60999999999</v>
      </c>
      <c r="I441" s="23">
        <f t="shared" si="24"/>
        <v>24.929784020785966</v>
      </c>
      <c r="J441" s="22">
        <f t="shared" si="25"/>
        <v>-462282.39</v>
      </c>
      <c r="K441" s="23">
        <f t="shared" si="26"/>
        <v>34.898297340304616</v>
      </c>
      <c r="L441" s="22">
        <f t="shared" si="27"/>
        <v>-286382.39</v>
      </c>
    </row>
    <row r="442" spans="1:12" ht="13.5" outlineLevel="5" x14ac:dyDescent="0.2">
      <c r="A442" s="8" t="s">
        <v>11</v>
      </c>
      <c r="B442" s="9" t="s">
        <v>293</v>
      </c>
      <c r="C442" s="9" t="s">
        <v>164</v>
      </c>
      <c r="D442" s="9" t="s">
        <v>341</v>
      </c>
      <c r="E442" s="9" t="s">
        <v>12</v>
      </c>
      <c r="F442" s="22"/>
      <c r="G442" s="22">
        <v>5900</v>
      </c>
      <c r="H442" s="22"/>
      <c r="I442" s="23"/>
      <c r="J442" s="22">
        <f t="shared" si="25"/>
        <v>0</v>
      </c>
      <c r="K442" s="23">
        <f t="shared" si="26"/>
        <v>0</v>
      </c>
      <c r="L442" s="22">
        <f t="shared" si="27"/>
        <v>-5900</v>
      </c>
    </row>
    <row r="443" spans="1:12" ht="13.5" outlineLevel="5" x14ac:dyDescent="0.2">
      <c r="A443" s="8" t="s">
        <v>169</v>
      </c>
      <c r="B443" s="9" t="s">
        <v>293</v>
      </c>
      <c r="C443" s="9" t="s">
        <v>164</v>
      </c>
      <c r="D443" s="9" t="s">
        <v>342</v>
      </c>
      <c r="E443" s="9" t="s">
        <v>170</v>
      </c>
      <c r="F443" s="22">
        <v>187400</v>
      </c>
      <c r="G443" s="22">
        <v>85900</v>
      </c>
      <c r="H443" s="22">
        <v>85832.75</v>
      </c>
      <c r="I443" s="23">
        <f t="shared" si="24"/>
        <v>45.801894343649948</v>
      </c>
      <c r="J443" s="22">
        <f t="shared" si="25"/>
        <v>-101567.25</v>
      </c>
      <c r="K443" s="23">
        <f t="shared" si="26"/>
        <v>99.921711292200229</v>
      </c>
      <c r="L443" s="22">
        <f t="shared" si="27"/>
        <v>-67.25</v>
      </c>
    </row>
    <row r="444" spans="1:12" ht="13.5" outlineLevel="5" x14ac:dyDescent="0.2">
      <c r="A444" s="8" t="s">
        <v>169</v>
      </c>
      <c r="B444" s="9" t="s">
        <v>293</v>
      </c>
      <c r="C444" s="9" t="s">
        <v>164</v>
      </c>
      <c r="D444" s="9" t="s">
        <v>343</v>
      </c>
      <c r="E444" s="9" t="s">
        <v>170</v>
      </c>
      <c r="F444" s="22"/>
      <c r="G444" s="22">
        <v>75000</v>
      </c>
      <c r="H444" s="22">
        <v>23809.3</v>
      </c>
      <c r="I444" s="23"/>
      <c r="J444" s="22">
        <f t="shared" si="25"/>
        <v>23809.3</v>
      </c>
      <c r="K444" s="23">
        <f t="shared" si="26"/>
        <v>31.74573333333333</v>
      </c>
      <c r="L444" s="22">
        <f t="shared" si="27"/>
        <v>-51190.7</v>
      </c>
    </row>
    <row r="445" spans="1:12" ht="13.5" outlineLevel="5" x14ac:dyDescent="0.2">
      <c r="A445" s="8" t="s">
        <v>169</v>
      </c>
      <c r="B445" s="9" t="s">
        <v>293</v>
      </c>
      <c r="C445" s="9" t="s">
        <v>164</v>
      </c>
      <c r="D445" s="9" t="s">
        <v>344</v>
      </c>
      <c r="E445" s="9" t="s">
        <v>170</v>
      </c>
      <c r="F445" s="22">
        <v>2582900</v>
      </c>
      <c r="G445" s="22">
        <v>3083900</v>
      </c>
      <c r="H445" s="22">
        <v>2310185</v>
      </c>
      <c r="I445" s="23">
        <f t="shared" si="24"/>
        <v>89.441519222579274</v>
      </c>
      <c r="J445" s="22">
        <f t="shared" si="25"/>
        <v>-272715</v>
      </c>
      <c r="K445" s="23">
        <f t="shared" si="26"/>
        <v>74.911151464055266</v>
      </c>
      <c r="L445" s="22">
        <f t="shared" si="27"/>
        <v>-773715</v>
      </c>
    </row>
    <row r="446" spans="1:12" ht="13.5" outlineLevel="5" x14ac:dyDescent="0.2">
      <c r="A446" s="8" t="s">
        <v>169</v>
      </c>
      <c r="B446" s="9" t="s">
        <v>293</v>
      </c>
      <c r="C446" s="9" t="s">
        <v>164</v>
      </c>
      <c r="D446" s="9" t="s">
        <v>345</v>
      </c>
      <c r="E446" s="9" t="s">
        <v>170</v>
      </c>
      <c r="F446" s="22">
        <v>1067000</v>
      </c>
      <c r="G446" s="22">
        <v>1067000</v>
      </c>
      <c r="H446" s="22">
        <v>765051.36</v>
      </c>
      <c r="I446" s="23">
        <f t="shared" si="24"/>
        <v>71.701158388003748</v>
      </c>
      <c r="J446" s="22">
        <f t="shared" si="25"/>
        <v>-301948.64</v>
      </c>
      <c r="K446" s="23">
        <f t="shared" si="26"/>
        <v>71.701158388003748</v>
      </c>
      <c r="L446" s="22">
        <f t="shared" si="27"/>
        <v>-301948.64</v>
      </c>
    </row>
    <row r="447" spans="1:12" ht="13.5" outlineLevel="5" x14ac:dyDescent="0.2">
      <c r="A447" s="8" t="s">
        <v>169</v>
      </c>
      <c r="B447" s="9" t="s">
        <v>293</v>
      </c>
      <c r="C447" s="9" t="s">
        <v>164</v>
      </c>
      <c r="D447" s="9" t="s">
        <v>346</v>
      </c>
      <c r="E447" s="9" t="s">
        <v>170</v>
      </c>
      <c r="F447" s="22">
        <v>1171000</v>
      </c>
      <c r="G447" s="22">
        <v>1754200</v>
      </c>
      <c r="H447" s="22">
        <v>1175423.04</v>
      </c>
      <c r="I447" s="23">
        <f t="shared" si="24"/>
        <v>100.3777147736977</v>
      </c>
      <c r="J447" s="22">
        <f t="shared" si="25"/>
        <v>4423.0400000000373</v>
      </c>
      <c r="K447" s="23">
        <f t="shared" si="26"/>
        <v>67.006215938889525</v>
      </c>
      <c r="L447" s="22">
        <f t="shared" si="27"/>
        <v>-578776.96</v>
      </c>
    </row>
    <row r="448" spans="1:12" ht="13.5" outlineLevel="3" x14ac:dyDescent="0.2">
      <c r="A448" s="5" t="s">
        <v>59</v>
      </c>
      <c r="B448" s="6" t="s">
        <v>293</v>
      </c>
      <c r="C448" s="6" t="s">
        <v>164</v>
      </c>
      <c r="D448" s="6" t="s">
        <v>60</v>
      </c>
      <c r="E448" s="6" t="s">
        <v>0</v>
      </c>
      <c r="F448" s="21">
        <v>1245600</v>
      </c>
      <c r="G448" s="21">
        <v>1461040</v>
      </c>
      <c r="H448" s="21">
        <v>1022340</v>
      </c>
      <c r="I448" s="23">
        <f t="shared" si="24"/>
        <v>82.076107899807326</v>
      </c>
      <c r="J448" s="22">
        <f t="shared" si="25"/>
        <v>-223260</v>
      </c>
      <c r="K448" s="23">
        <f t="shared" si="26"/>
        <v>69.973443574440125</v>
      </c>
      <c r="L448" s="22">
        <f t="shared" si="27"/>
        <v>-438700</v>
      </c>
    </row>
    <row r="449" spans="1:12" ht="13.5" outlineLevel="5" x14ac:dyDescent="0.2">
      <c r="A449" s="8" t="s">
        <v>167</v>
      </c>
      <c r="B449" s="9" t="s">
        <v>293</v>
      </c>
      <c r="C449" s="9" t="s">
        <v>164</v>
      </c>
      <c r="D449" s="9" t="s">
        <v>347</v>
      </c>
      <c r="E449" s="9" t="s">
        <v>348</v>
      </c>
      <c r="F449" s="22">
        <v>94400</v>
      </c>
      <c r="G449" s="22"/>
      <c r="H449" s="22"/>
      <c r="I449" s="23">
        <f t="shared" si="24"/>
        <v>0</v>
      </c>
      <c r="J449" s="22">
        <f t="shared" si="25"/>
        <v>-94400</v>
      </c>
      <c r="K449" s="23"/>
      <c r="L449" s="22">
        <f t="shared" si="27"/>
        <v>0</v>
      </c>
    </row>
    <row r="450" spans="1:12" ht="13.5" outlineLevel="5" x14ac:dyDescent="0.2">
      <c r="A450" s="8" t="s">
        <v>63</v>
      </c>
      <c r="B450" s="9" t="s">
        <v>293</v>
      </c>
      <c r="C450" s="9" t="s">
        <v>164</v>
      </c>
      <c r="D450" s="9" t="s">
        <v>347</v>
      </c>
      <c r="E450" s="9" t="s">
        <v>64</v>
      </c>
      <c r="F450" s="22"/>
      <c r="G450" s="22">
        <v>94400</v>
      </c>
      <c r="H450" s="22">
        <v>86150</v>
      </c>
      <c r="I450" s="23"/>
      <c r="J450" s="22">
        <f t="shared" si="25"/>
        <v>86150</v>
      </c>
      <c r="K450" s="23">
        <f t="shared" si="26"/>
        <v>91.260593220338976</v>
      </c>
      <c r="L450" s="22">
        <f t="shared" si="27"/>
        <v>-8250</v>
      </c>
    </row>
    <row r="451" spans="1:12" ht="13.5" outlineLevel="5" x14ac:dyDescent="0.2">
      <c r="A451" s="8" t="s">
        <v>167</v>
      </c>
      <c r="B451" s="9" t="s">
        <v>293</v>
      </c>
      <c r="C451" s="9" t="s">
        <v>164</v>
      </c>
      <c r="D451" s="9" t="s">
        <v>349</v>
      </c>
      <c r="E451" s="9" t="s">
        <v>348</v>
      </c>
      <c r="F451" s="22">
        <v>455300</v>
      </c>
      <c r="G451" s="22"/>
      <c r="H451" s="22"/>
      <c r="I451" s="23">
        <f t="shared" si="24"/>
        <v>0</v>
      </c>
      <c r="J451" s="22">
        <f t="shared" si="25"/>
        <v>-455300</v>
      </c>
      <c r="K451" s="23"/>
      <c r="L451" s="22">
        <f t="shared" si="27"/>
        <v>0</v>
      </c>
    </row>
    <row r="452" spans="1:12" ht="13.5" outlineLevel="5" x14ac:dyDescent="0.2">
      <c r="A452" s="8" t="s">
        <v>63</v>
      </c>
      <c r="B452" s="9" t="s">
        <v>293</v>
      </c>
      <c r="C452" s="9" t="s">
        <v>164</v>
      </c>
      <c r="D452" s="9" t="s">
        <v>349</v>
      </c>
      <c r="E452" s="9" t="s">
        <v>64</v>
      </c>
      <c r="F452" s="22"/>
      <c r="G452" s="22">
        <v>655300</v>
      </c>
      <c r="H452" s="22">
        <v>376900</v>
      </c>
      <c r="I452" s="23"/>
      <c r="J452" s="22">
        <f t="shared" si="25"/>
        <v>376900</v>
      </c>
      <c r="K452" s="23">
        <f t="shared" si="26"/>
        <v>57.515641690828623</v>
      </c>
      <c r="L452" s="22">
        <f t="shared" si="27"/>
        <v>-278400</v>
      </c>
    </row>
    <row r="453" spans="1:12" ht="13.5" outlineLevel="5" x14ac:dyDescent="0.2">
      <c r="A453" s="8" t="s">
        <v>167</v>
      </c>
      <c r="B453" s="9" t="s">
        <v>293</v>
      </c>
      <c r="C453" s="9" t="s">
        <v>164</v>
      </c>
      <c r="D453" s="9" t="s">
        <v>350</v>
      </c>
      <c r="E453" s="9" t="s">
        <v>348</v>
      </c>
      <c r="F453" s="22">
        <v>5000</v>
      </c>
      <c r="G453" s="22"/>
      <c r="H453" s="22"/>
      <c r="I453" s="23">
        <f t="shared" si="24"/>
        <v>0</v>
      </c>
      <c r="J453" s="22">
        <f t="shared" si="25"/>
        <v>-5000</v>
      </c>
      <c r="K453" s="23"/>
      <c r="L453" s="22">
        <f t="shared" si="27"/>
        <v>0</v>
      </c>
    </row>
    <row r="454" spans="1:12" ht="13.5" outlineLevel="5" x14ac:dyDescent="0.2">
      <c r="A454" s="8" t="s">
        <v>63</v>
      </c>
      <c r="B454" s="9" t="s">
        <v>293</v>
      </c>
      <c r="C454" s="9" t="s">
        <v>164</v>
      </c>
      <c r="D454" s="9" t="s">
        <v>350</v>
      </c>
      <c r="E454" s="9" t="s">
        <v>64</v>
      </c>
      <c r="F454" s="22"/>
      <c r="G454" s="22">
        <v>5000</v>
      </c>
      <c r="H454" s="22"/>
      <c r="I454" s="23"/>
      <c r="J454" s="22">
        <f t="shared" si="25"/>
        <v>0</v>
      </c>
      <c r="K454" s="23">
        <f t="shared" si="26"/>
        <v>0</v>
      </c>
      <c r="L454" s="22">
        <f t="shared" si="27"/>
        <v>-5000</v>
      </c>
    </row>
    <row r="455" spans="1:12" ht="13.5" outlineLevel="5" x14ac:dyDescent="0.2">
      <c r="A455" s="8" t="s">
        <v>167</v>
      </c>
      <c r="B455" s="9" t="s">
        <v>293</v>
      </c>
      <c r="C455" s="9" t="s">
        <v>164</v>
      </c>
      <c r="D455" s="9" t="s">
        <v>351</v>
      </c>
      <c r="E455" s="9" t="s">
        <v>348</v>
      </c>
      <c r="F455" s="22">
        <v>342000</v>
      </c>
      <c r="G455" s="22"/>
      <c r="H455" s="22"/>
      <c r="I455" s="23">
        <f t="shared" si="24"/>
        <v>0</v>
      </c>
      <c r="J455" s="22">
        <f t="shared" si="25"/>
        <v>-342000</v>
      </c>
      <c r="K455" s="23"/>
      <c r="L455" s="22">
        <f t="shared" si="27"/>
        <v>0</v>
      </c>
    </row>
    <row r="456" spans="1:12" ht="13.5" outlineLevel="5" x14ac:dyDescent="0.2">
      <c r="A456" s="8" t="s">
        <v>63</v>
      </c>
      <c r="B456" s="9" t="s">
        <v>293</v>
      </c>
      <c r="C456" s="9" t="s">
        <v>164</v>
      </c>
      <c r="D456" s="9" t="s">
        <v>351</v>
      </c>
      <c r="E456" s="9" t="s">
        <v>64</v>
      </c>
      <c r="F456" s="22"/>
      <c r="G456" s="22">
        <v>401340</v>
      </c>
      <c r="H456" s="22">
        <v>254290</v>
      </c>
      <c r="I456" s="23"/>
      <c r="J456" s="22">
        <f t="shared" ref="J456:J519" si="28">H456-F456</f>
        <v>254290</v>
      </c>
      <c r="K456" s="23">
        <f t="shared" ref="K456:K519" si="29">H456/G456*100</f>
        <v>63.360243185329146</v>
      </c>
      <c r="L456" s="22">
        <f t="shared" ref="L456:L519" si="30">H456-G456</f>
        <v>-147050</v>
      </c>
    </row>
    <row r="457" spans="1:12" ht="13.5" outlineLevel="5" x14ac:dyDescent="0.2">
      <c r="A457" s="8" t="s">
        <v>167</v>
      </c>
      <c r="B457" s="9" t="s">
        <v>293</v>
      </c>
      <c r="C457" s="9" t="s">
        <v>164</v>
      </c>
      <c r="D457" s="9" t="s">
        <v>352</v>
      </c>
      <c r="E457" s="9" t="s">
        <v>348</v>
      </c>
      <c r="F457" s="22">
        <v>348900</v>
      </c>
      <c r="G457" s="22"/>
      <c r="H457" s="22"/>
      <c r="I457" s="23">
        <f t="shared" ref="I457:I518" si="31">H457/F457*100</f>
        <v>0</v>
      </c>
      <c r="J457" s="22">
        <f t="shared" si="28"/>
        <v>-348900</v>
      </c>
      <c r="K457" s="23"/>
      <c r="L457" s="22">
        <f t="shared" si="30"/>
        <v>0</v>
      </c>
    </row>
    <row r="458" spans="1:12" ht="13.5" outlineLevel="5" x14ac:dyDescent="0.2">
      <c r="A458" s="8" t="s">
        <v>63</v>
      </c>
      <c r="B458" s="9" t="s">
        <v>293</v>
      </c>
      <c r="C458" s="9" t="s">
        <v>164</v>
      </c>
      <c r="D458" s="9" t="s">
        <v>352</v>
      </c>
      <c r="E458" s="9" t="s">
        <v>64</v>
      </c>
      <c r="F458" s="22"/>
      <c r="G458" s="22">
        <v>305000</v>
      </c>
      <c r="H458" s="22">
        <v>305000</v>
      </c>
      <c r="I458" s="23"/>
      <c r="J458" s="22">
        <f t="shared" si="28"/>
        <v>305000</v>
      </c>
      <c r="K458" s="23">
        <f t="shared" si="29"/>
        <v>100</v>
      </c>
      <c r="L458" s="22">
        <f t="shared" si="30"/>
        <v>0</v>
      </c>
    </row>
    <row r="459" spans="1:12" ht="13.5" outlineLevel="2" x14ac:dyDescent="0.2">
      <c r="A459" s="5" t="s">
        <v>184</v>
      </c>
      <c r="B459" s="6" t="s">
        <v>293</v>
      </c>
      <c r="C459" s="6" t="s">
        <v>185</v>
      </c>
      <c r="D459" s="6" t="s">
        <v>0</v>
      </c>
      <c r="E459" s="6" t="s">
        <v>0</v>
      </c>
      <c r="F459" s="21">
        <v>17764600</v>
      </c>
      <c r="G459" s="21">
        <v>16103600</v>
      </c>
      <c r="H459" s="21">
        <v>11915070.939999999</v>
      </c>
      <c r="I459" s="23">
        <f t="shared" si="31"/>
        <v>67.071991150940633</v>
      </c>
      <c r="J459" s="22">
        <f t="shared" si="28"/>
        <v>-5849529.0600000005</v>
      </c>
      <c r="K459" s="23">
        <f t="shared" si="29"/>
        <v>73.990107429394669</v>
      </c>
      <c r="L459" s="22">
        <f t="shared" si="30"/>
        <v>-4188529.0600000005</v>
      </c>
    </row>
    <row r="460" spans="1:12" ht="13.5" outlineLevel="3" x14ac:dyDescent="0.2">
      <c r="A460" s="5" t="s">
        <v>186</v>
      </c>
      <c r="B460" s="6" t="s">
        <v>293</v>
      </c>
      <c r="C460" s="6" t="s">
        <v>185</v>
      </c>
      <c r="D460" s="6" t="s">
        <v>187</v>
      </c>
      <c r="E460" s="6" t="s">
        <v>0</v>
      </c>
      <c r="F460" s="21">
        <v>4190000</v>
      </c>
      <c r="G460" s="21"/>
      <c r="H460" s="21"/>
      <c r="I460" s="23">
        <f t="shared" si="31"/>
        <v>0</v>
      </c>
      <c r="J460" s="22">
        <f t="shared" si="28"/>
        <v>-4190000</v>
      </c>
      <c r="K460" s="23"/>
      <c r="L460" s="22">
        <f t="shared" si="30"/>
        <v>0</v>
      </c>
    </row>
    <row r="461" spans="1:12" ht="51" outlineLevel="4" x14ac:dyDescent="0.2">
      <c r="A461" s="5" t="s">
        <v>353</v>
      </c>
      <c r="B461" s="6" t="s">
        <v>293</v>
      </c>
      <c r="C461" s="6" t="s">
        <v>185</v>
      </c>
      <c r="D461" s="6" t="s">
        <v>354</v>
      </c>
      <c r="E461" s="6" t="s">
        <v>0</v>
      </c>
      <c r="F461" s="21">
        <v>4190000</v>
      </c>
      <c r="G461" s="21"/>
      <c r="H461" s="21"/>
      <c r="I461" s="23">
        <f t="shared" si="31"/>
        <v>0</v>
      </c>
      <c r="J461" s="22">
        <f t="shared" si="28"/>
        <v>-4190000</v>
      </c>
      <c r="K461" s="23"/>
      <c r="L461" s="22">
        <f t="shared" si="30"/>
        <v>0</v>
      </c>
    </row>
    <row r="462" spans="1:12" ht="13.5" outlineLevel="5" x14ac:dyDescent="0.2">
      <c r="A462" s="8" t="s">
        <v>169</v>
      </c>
      <c r="B462" s="9" t="s">
        <v>293</v>
      </c>
      <c r="C462" s="9" t="s">
        <v>185</v>
      </c>
      <c r="D462" s="9" t="s">
        <v>355</v>
      </c>
      <c r="E462" s="9" t="s">
        <v>170</v>
      </c>
      <c r="F462" s="22">
        <v>4190000</v>
      </c>
      <c r="G462" s="22"/>
      <c r="H462" s="22"/>
      <c r="I462" s="23">
        <f t="shared" si="31"/>
        <v>0</v>
      </c>
      <c r="J462" s="22">
        <f t="shared" si="28"/>
        <v>-4190000</v>
      </c>
      <c r="K462" s="23"/>
      <c r="L462" s="22">
        <f t="shared" si="30"/>
        <v>0</v>
      </c>
    </row>
    <row r="463" spans="1:12" ht="25.5" outlineLevel="3" x14ac:dyDescent="0.2">
      <c r="A463" s="5" t="s">
        <v>279</v>
      </c>
      <c r="B463" s="6" t="s">
        <v>293</v>
      </c>
      <c r="C463" s="6" t="s">
        <v>185</v>
      </c>
      <c r="D463" s="6" t="s">
        <v>280</v>
      </c>
      <c r="E463" s="6" t="s">
        <v>0</v>
      </c>
      <c r="F463" s="21">
        <v>13574600</v>
      </c>
      <c r="G463" s="21">
        <v>16103600</v>
      </c>
      <c r="H463" s="21">
        <v>11915070.939999999</v>
      </c>
      <c r="I463" s="23">
        <f t="shared" si="31"/>
        <v>87.774747985207668</v>
      </c>
      <c r="J463" s="22">
        <f t="shared" si="28"/>
        <v>-1659529.0600000005</v>
      </c>
      <c r="K463" s="23">
        <f t="shared" si="29"/>
        <v>73.990107429394669</v>
      </c>
      <c r="L463" s="22">
        <f t="shared" si="30"/>
        <v>-4188529.0600000005</v>
      </c>
    </row>
    <row r="464" spans="1:12" ht="38.25" outlineLevel="4" x14ac:dyDescent="0.2">
      <c r="A464" s="5" t="s">
        <v>356</v>
      </c>
      <c r="B464" s="6" t="s">
        <v>293</v>
      </c>
      <c r="C464" s="6" t="s">
        <v>185</v>
      </c>
      <c r="D464" s="6" t="s">
        <v>357</v>
      </c>
      <c r="E464" s="6" t="s">
        <v>0</v>
      </c>
      <c r="F464" s="21">
        <v>13574600</v>
      </c>
      <c r="G464" s="21">
        <v>16103600</v>
      </c>
      <c r="H464" s="21">
        <v>11915070.939999999</v>
      </c>
      <c r="I464" s="23">
        <f t="shared" si="31"/>
        <v>87.774747985207668</v>
      </c>
      <c r="J464" s="22">
        <f t="shared" si="28"/>
        <v>-1659529.0600000005</v>
      </c>
      <c r="K464" s="23">
        <f t="shared" si="29"/>
        <v>73.990107429394669</v>
      </c>
      <c r="L464" s="22">
        <f t="shared" si="30"/>
        <v>-4188529.0600000005</v>
      </c>
    </row>
    <row r="465" spans="1:12" ht="13.5" outlineLevel="5" x14ac:dyDescent="0.2">
      <c r="A465" s="8" t="s">
        <v>169</v>
      </c>
      <c r="B465" s="9" t="s">
        <v>293</v>
      </c>
      <c r="C465" s="9" t="s">
        <v>185</v>
      </c>
      <c r="D465" s="9" t="s">
        <v>358</v>
      </c>
      <c r="E465" s="9" t="s">
        <v>170</v>
      </c>
      <c r="F465" s="22">
        <v>481094.84</v>
      </c>
      <c r="G465" s="22">
        <v>2381094.84</v>
      </c>
      <c r="H465" s="22">
        <v>1717104.72</v>
      </c>
      <c r="I465" s="23">
        <f t="shared" si="31"/>
        <v>356.91605422332111</v>
      </c>
      <c r="J465" s="22">
        <f t="shared" si="28"/>
        <v>1236009.8799999999</v>
      </c>
      <c r="K465" s="23">
        <f t="shared" si="29"/>
        <v>72.114083452467597</v>
      </c>
      <c r="L465" s="22">
        <f t="shared" si="30"/>
        <v>-663990.11999999988</v>
      </c>
    </row>
    <row r="466" spans="1:12" ht="13.5" outlineLevel="5" x14ac:dyDescent="0.2">
      <c r="A466" s="8" t="s">
        <v>169</v>
      </c>
      <c r="B466" s="9" t="s">
        <v>293</v>
      </c>
      <c r="C466" s="9" t="s">
        <v>185</v>
      </c>
      <c r="D466" s="9" t="s">
        <v>359</v>
      </c>
      <c r="E466" s="9" t="s">
        <v>170</v>
      </c>
      <c r="F466" s="22">
        <v>995532.7</v>
      </c>
      <c r="G466" s="22">
        <v>1695532.7</v>
      </c>
      <c r="H466" s="22">
        <v>1275100.94</v>
      </c>
      <c r="I466" s="23">
        <f t="shared" si="31"/>
        <v>128.0822759513575</v>
      </c>
      <c r="J466" s="22">
        <f t="shared" si="28"/>
        <v>279568.24</v>
      </c>
      <c r="K466" s="23">
        <f t="shared" si="29"/>
        <v>75.203559329761077</v>
      </c>
      <c r="L466" s="22">
        <f t="shared" si="30"/>
        <v>-420431.76</v>
      </c>
    </row>
    <row r="467" spans="1:12" ht="13.5" outlineLevel="5" x14ac:dyDescent="0.2">
      <c r="A467" s="8" t="s">
        <v>169</v>
      </c>
      <c r="B467" s="9" t="s">
        <v>293</v>
      </c>
      <c r="C467" s="9" t="s">
        <v>185</v>
      </c>
      <c r="D467" s="9" t="s">
        <v>360</v>
      </c>
      <c r="E467" s="9" t="s">
        <v>170</v>
      </c>
      <c r="F467" s="22">
        <v>12097972.460000001</v>
      </c>
      <c r="G467" s="22">
        <v>12026972.460000001</v>
      </c>
      <c r="H467" s="22">
        <v>8922865.2799999993</v>
      </c>
      <c r="I467" s="23">
        <f t="shared" si="31"/>
        <v>73.755047050255882</v>
      </c>
      <c r="J467" s="22">
        <f t="shared" si="28"/>
        <v>-3175107.1800000016</v>
      </c>
      <c r="K467" s="23">
        <f t="shared" si="29"/>
        <v>74.190452415819351</v>
      </c>
      <c r="L467" s="22">
        <f t="shared" si="30"/>
        <v>-3104107.1800000016</v>
      </c>
    </row>
    <row r="468" spans="1:12" ht="13.5" outlineLevel="2" x14ac:dyDescent="0.2">
      <c r="A468" s="5" t="s">
        <v>171</v>
      </c>
      <c r="B468" s="6" t="s">
        <v>293</v>
      </c>
      <c r="C468" s="6" t="s">
        <v>172</v>
      </c>
      <c r="D468" s="6" t="s">
        <v>0</v>
      </c>
      <c r="E468" s="6" t="s">
        <v>0</v>
      </c>
      <c r="F468" s="21">
        <v>15876500</v>
      </c>
      <c r="G468" s="21">
        <v>16508188</v>
      </c>
      <c r="H468" s="21">
        <v>11270376.84</v>
      </c>
      <c r="I468" s="23">
        <f t="shared" si="31"/>
        <v>70.98779227159639</v>
      </c>
      <c r="J468" s="22">
        <f t="shared" si="28"/>
        <v>-4606123.16</v>
      </c>
      <c r="K468" s="23">
        <f t="shared" si="29"/>
        <v>68.27143499940756</v>
      </c>
      <c r="L468" s="22">
        <f t="shared" si="30"/>
        <v>-5237811.16</v>
      </c>
    </row>
    <row r="469" spans="1:12" ht="51" outlineLevel="3" x14ac:dyDescent="0.2">
      <c r="A469" s="5" t="s">
        <v>7</v>
      </c>
      <c r="B469" s="6" t="s">
        <v>293</v>
      </c>
      <c r="C469" s="6" t="s">
        <v>172</v>
      </c>
      <c r="D469" s="6" t="s">
        <v>8</v>
      </c>
      <c r="E469" s="6" t="s">
        <v>0</v>
      </c>
      <c r="F469" s="21">
        <v>15876500</v>
      </c>
      <c r="G469" s="21">
        <v>16508188</v>
      </c>
      <c r="H469" s="21">
        <v>11270376.84</v>
      </c>
      <c r="I469" s="23">
        <f t="shared" si="31"/>
        <v>70.98779227159639</v>
      </c>
      <c r="J469" s="22">
        <f t="shared" si="28"/>
        <v>-4606123.16</v>
      </c>
      <c r="K469" s="23">
        <f t="shared" si="29"/>
        <v>68.27143499940756</v>
      </c>
      <c r="L469" s="22">
        <f t="shared" si="30"/>
        <v>-5237811.16</v>
      </c>
    </row>
    <row r="470" spans="1:12" ht="13.5" outlineLevel="4" x14ac:dyDescent="0.2">
      <c r="A470" s="5" t="s">
        <v>15</v>
      </c>
      <c r="B470" s="6" t="s">
        <v>293</v>
      </c>
      <c r="C470" s="6" t="s">
        <v>172</v>
      </c>
      <c r="D470" s="6" t="s">
        <v>16</v>
      </c>
      <c r="E470" s="6" t="s">
        <v>0</v>
      </c>
      <c r="F470" s="21">
        <v>15876500</v>
      </c>
      <c r="G470" s="21">
        <v>16508188</v>
      </c>
      <c r="H470" s="21">
        <v>11270376.84</v>
      </c>
      <c r="I470" s="23">
        <f t="shared" si="31"/>
        <v>70.98779227159639</v>
      </c>
      <c r="J470" s="22">
        <f t="shared" si="28"/>
        <v>-4606123.16</v>
      </c>
      <c r="K470" s="23">
        <f t="shared" si="29"/>
        <v>68.27143499940756</v>
      </c>
      <c r="L470" s="22">
        <f t="shared" si="30"/>
        <v>-5237811.16</v>
      </c>
    </row>
    <row r="471" spans="1:12" ht="13.5" outlineLevel="5" x14ac:dyDescent="0.2">
      <c r="A471" s="8" t="s">
        <v>11</v>
      </c>
      <c r="B471" s="9" t="s">
        <v>293</v>
      </c>
      <c r="C471" s="9" t="s">
        <v>172</v>
      </c>
      <c r="D471" s="9" t="s">
        <v>16</v>
      </c>
      <c r="E471" s="9" t="s">
        <v>12</v>
      </c>
      <c r="F471" s="22"/>
      <c r="G471" s="22">
        <v>651488</v>
      </c>
      <c r="H471" s="22">
        <v>591777</v>
      </c>
      <c r="I471" s="23"/>
      <c r="J471" s="22">
        <f t="shared" si="28"/>
        <v>591777</v>
      </c>
      <c r="K471" s="23">
        <f t="shared" si="29"/>
        <v>90.834673854315042</v>
      </c>
      <c r="L471" s="22">
        <f t="shared" si="30"/>
        <v>-59711</v>
      </c>
    </row>
    <row r="472" spans="1:12" ht="13.5" outlineLevel="5" x14ac:dyDescent="0.2">
      <c r="A472" s="8" t="s">
        <v>11</v>
      </c>
      <c r="B472" s="9" t="s">
        <v>293</v>
      </c>
      <c r="C472" s="9" t="s">
        <v>172</v>
      </c>
      <c r="D472" s="9" t="s">
        <v>361</v>
      </c>
      <c r="E472" s="9" t="s">
        <v>12</v>
      </c>
      <c r="F472" s="22">
        <v>2646600</v>
      </c>
      <c r="G472" s="22">
        <v>2626800</v>
      </c>
      <c r="H472" s="22">
        <v>1593273.52</v>
      </c>
      <c r="I472" s="23">
        <f t="shared" si="31"/>
        <v>60.20076777752589</v>
      </c>
      <c r="J472" s="22">
        <f t="shared" si="28"/>
        <v>-1053326.48</v>
      </c>
      <c r="K472" s="23">
        <f t="shared" si="29"/>
        <v>60.654542409014766</v>
      </c>
      <c r="L472" s="22">
        <f t="shared" si="30"/>
        <v>-1033526.48</v>
      </c>
    </row>
    <row r="473" spans="1:12" ht="13.5" outlineLevel="5" x14ac:dyDescent="0.2">
      <c r="A473" s="8" t="s">
        <v>11</v>
      </c>
      <c r="B473" s="9" t="s">
        <v>293</v>
      </c>
      <c r="C473" s="9" t="s">
        <v>172</v>
      </c>
      <c r="D473" s="9" t="s">
        <v>362</v>
      </c>
      <c r="E473" s="9" t="s">
        <v>12</v>
      </c>
      <c r="F473" s="22">
        <v>11634000</v>
      </c>
      <c r="G473" s="22">
        <v>11634000</v>
      </c>
      <c r="H473" s="22">
        <v>8098647.7400000002</v>
      </c>
      <c r="I473" s="23">
        <f t="shared" si="31"/>
        <v>69.611893931579843</v>
      </c>
      <c r="J473" s="22">
        <f t="shared" si="28"/>
        <v>-3535352.26</v>
      </c>
      <c r="K473" s="23">
        <f t="shared" si="29"/>
        <v>69.611893931579843</v>
      </c>
      <c r="L473" s="22">
        <f t="shared" si="30"/>
        <v>-3535352.26</v>
      </c>
    </row>
    <row r="474" spans="1:12" ht="13.5" outlineLevel="5" x14ac:dyDescent="0.2">
      <c r="A474" s="8" t="s">
        <v>11</v>
      </c>
      <c r="B474" s="9" t="s">
        <v>293</v>
      </c>
      <c r="C474" s="9" t="s">
        <v>172</v>
      </c>
      <c r="D474" s="9" t="s">
        <v>363</v>
      </c>
      <c r="E474" s="9" t="s">
        <v>12</v>
      </c>
      <c r="F474" s="22">
        <v>1595900</v>
      </c>
      <c r="G474" s="22">
        <v>1595900</v>
      </c>
      <c r="H474" s="22">
        <v>986678.58</v>
      </c>
      <c r="I474" s="23">
        <f t="shared" si="31"/>
        <v>61.825839964910081</v>
      </c>
      <c r="J474" s="22">
        <f t="shared" si="28"/>
        <v>-609221.42000000004</v>
      </c>
      <c r="K474" s="23">
        <f t="shared" si="29"/>
        <v>61.825839964910081</v>
      </c>
      <c r="L474" s="22">
        <f t="shared" si="30"/>
        <v>-609221.42000000004</v>
      </c>
    </row>
    <row r="475" spans="1:12" ht="25.5" x14ac:dyDescent="0.2">
      <c r="A475" s="5" t="s">
        <v>364</v>
      </c>
      <c r="B475" s="6" t="s">
        <v>365</v>
      </c>
      <c r="C475" s="6" t="s">
        <v>0</v>
      </c>
      <c r="D475" s="6" t="s">
        <v>0</v>
      </c>
      <c r="E475" s="6" t="s">
        <v>0</v>
      </c>
      <c r="F475" s="21">
        <v>555290162.42999995</v>
      </c>
      <c r="G475" s="21">
        <v>640084331.19000006</v>
      </c>
      <c r="H475" s="21">
        <v>452240975.44</v>
      </c>
      <c r="I475" s="23">
        <f t="shared" si="31"/>
        <v>81.442281177997572</v>
      </c>
      <c r="J475" s="22">
        <f t="shared" si="28"/>
        <v>-103049186.98999995</v>
      </c>
      <c r="K475" s="23">
        <f t="shared" si="29"/>
        <v>70.653342599282993</v>
      </c>
      <c r="L475" s="22">
        <f t="shared" si="30"/>
        <v>-187843355.75000006</v>
      </c>
    </row>
    <row r="476" spans="1:12" ht="13.5" outlineLevel="1" x14ac:dyDescent="0.2">
      <c r="A476" s="5" t="s">
        <v>129</v>
      </c>
      <c r="B476" s="6" t="s">
        <v>365</v>
      </c>
      <c r="C476" s="6" t="s">
        <v>130</v>
      </c>
      <c r="D476" s="6" t="s">
        <v>0</v>
      </c>
      <c r="E476" s="6" t="s">
        <v>0</v>
      </c>
      <c r="F476" s="21">
        <v>546937862.42999995</v>
      </c>
      <c r="G476" s="21">
        <v>631451340.91999996</v>
      </c>
      <c r="H476" s="21">
        <v>447111554.97000003</v>
      </c>
      <c r="I476" s="23">
        <f t="shared" si="31"/>
        <v>81.748144658246943</v>
      </c>
      <c r="J476" s="22">
        <f t="shared" si="28"/>
        <v>-99826307.459999919</v>
      </c>
      <c r="K476" s="23">
        <f t="shared" si="29"/>
        <v>70.806968961151611</v>
      </c>
      <c r="L476" s="22">
        <f t="shared" si="30"/>
        <v>-184339785.94999993</v>
      </c>
    </row>
    <row r="477" spans="1:12" ht="13.5" outlineLevel="2" x14ac:dyDescent="0.2">
      <c r="A477" s="5" t="s">
        <v>366</v>
      </c>
      <c r="B477" s="6" t="s">
        <v>365</v>
      </c>
      <c r="C477" s="6" t="s">
        <v>367</v>
      </c>
      <c r="D477" s="6" t="s">
        <v>0</v>
      </c>
      <c r="E477" s="6" t="s">
        <v>0</v>
      </c>
      <c r="F477" s="21">
        <v>208240916.22999999</v>
      </c>
      <c r="G477" s="21">
        <v>225436946.08000001</v>
      </c>
      <c r="H477" s="21">
        <v>150072511.21000001</v>
      </c>
      <c r="I477" s="23">
        <f t="shared" si="31"/>
        <v>72.066774352954937</v>
      </c>
      <c r="J477" s="22">
        <f t="shared" si="28"/>
        <v>-58168405.019999981</v>
      </c>
      <c r="K477" s="23">
        <f t="shared" si="29"/>
        <v>66.569616835008176</v>
      </c>
      <c r="L477" s="22">
        <f t="shared" si="30"/>
        <v>-75364434.870000005</v>
      </c>
    </row>
    <row r="478" spans="1:12" ht="13.5" outlineLevel="3" x14ac:dyDescent="0.2">
      <c r="A478" s="5" t="s">
        <v>368</v>
      </c>
      <c r="B478" s="6" t="s">
        <v>365</v>
      </c>
      <c r="C478" s="6" t="s">
        <v>367</v>
      </c>
      <c r="D478" s="6" t="s">
        <v>369</v>
      </c>
      <c r="E478" s="6" t="s">
        <v>0</v>
      </c>
      <c r="F478" s="21">
        <v>207058816.22999999</v>
      </c>
      <c r="G478" s="21">
        <v>212440384.75</v>
      </c>
      <c r="H478" s="21">
        <v>144284423.88</v>
      </c>
      <c r="I478" s="23">
        <f t="shared" si="31"/>
        <v>69.682820807653755</v>
      </c>
      <c r="J478" s="22">
        <f t="shared" si="28"/>
        <v>-62774392.349999994</v>
      </c>
      <c r="K478" s="23">
        <f t="shared" si="29"/>
        <v>67.917606179161282</v>
      </c>
      <c r="L478" s="22">
        <f t="shared" si="30"/>
        <v>-68155960.870000005</v>
      </c>
    </row>
    <row r="479" spans="1:12" ht="25.5" outlineLevel="4" x14ac:dyDescent="0.2">
      <c r="A479" s="5" t="s">
        <v>50</v>
      </c>
      <c r="B479" s="6" t="s">
        <v>365</v>
      </c>
      <c r="C479" s="6" t="s">
        <v>367</v>
      </c>
      <c r="D479" s="6" t="s">
        <v>370</v>
      </c>
      <c r="E479" s="6" t="s">
        <v>0</v>
      </c>
      <c r="F479" s="21">
        <v>42308671.020000003</v>
      </c>
      <c r="G479" s="21">
        <v>42960532.170000002</v>
      </c>
      <c r="H479" s="21">
        <v>33454722.969999999</v>
      </c>
      <c r="I479" s="23">
        <f t="shared" si="31"/>
        <v>79.072970536430702</v>
      </c>
      <c r="J479" s="22">
        <f t="shared" si="28"/>
        <v>-8853948.0500000045</v>
      </c>
      <c r="K479" s="23">
        <f t="shared" si="29"/>
        <v>77.87315771046697</v>
      </c>
      <c r="L479" s="22">
        <f t="shared" si="30"/>
        <v>-9505809.200000003</v>
      </c>
    </row>
    <row r="480" spans="1:12" ht="38.25" outlineLevel="5" x14ac:dyDescent="0.2">
      <c r="A480" s="8" t="s">
        <v>52</v>
      </c>
      <c r="B480" s="9" t="s">
        <v>365</v>
      </c>
      <c r="C480" s="9" t="s">
        <v>367</v>
      </c>
      <c r="D480" s="9" t="s">
        <v>371</v>
      </c>
      <c r="E480" s="9" t="s">
        <v>54</v>
      </c>
      <c r="F480" s="22">
        <v>42308671.020000003</v>
      </c>
      <c r="G480" s="22">
        <v>41953200.609999999</v>
      </c>
      <c r="H480" s="22">
        <v>32654048.629999999</v>
      </c>
      <c r="I480" s="23">
        <f t="shared" si="31"/>
        <v>77.180511329613495</v>
      </c>
      <c r="J480" s="22">
        <f t="shared" si="28"/>
        <v>-9654622.3900000043</v>
      </c>
      <c r="K480" s="23">
        <f t="shared" si="29"/>
        <v>77.834463533675077</v>
      </c>
      <c r="L480" s="22">
        <f t="shared" si="30"/>
        <v>-9299151.9800000004</v>
      </c>
    </row>
    <row r="481" spans="1:12" ht="13.5" outlineLevel="5" x14ac:dyDescent="0.2">
      <c r="A481" s="8" t="s">
        <v>63</v>
      </c>
      <c r="B481" s="9" t="s">
        <v>365</v>
      </c>
      <c r="C481" s="9" t="s">
        <v>367</v>
      </c>
      <c r="D481" s="9" t="s">
        <v>372</v>
      </c>
      <c r="E481" s="9" t="s">
        <v>64</v>
      </c>
      <c r="F481" s="22"/>
      <c r="G481" s="22">
        <v>1007331.56</v>
      </c>
      <c r="H481" s="22">
        <v>800674.34</v>
      </c>
      <c r="I481" s="23"/>
      <c r="J481" s="22">
        <f t="shared" si="28"/>
        <v>800674.34</v>
      </c>
      <c r="K481" s="23">
        <f t="shared" si="29"/>
        <v>79.484687246371976</v>
      </c>
      <c r="L481" s="22">
        <f t="shared" si="30"/>
        <v>-206657.22000000009</v>
      </c>
    </row>
    <row r="482" spans="1:12" ht="25.5" outlineLevel="4" x14ac:dyDescent="0.2">
      <c r="A482" s="5" t="s">
        <v>22</v>
      </c>
      <c r="B482" s="6" t="s">
        <v>365</v>
      </c>
      <c r="C482" s="6" t="s">
        <v>367</v>
      </c>
      <c r="D482" s="6" t="s">
        <v>373</v>
      </c>
      <c r="E482" s="6" t="s">
        <v>0</v>
      </c>
      <c r="F482" s="21">
        <v>3593840</v>
      </c>
      <c r="G482" s="21">
        <v>3490380.24</v>
      </c>
      <c r="H482" s="21">
        <v>2578260</v>
      </c>
      <c r="I482" s="23">
        <f t="shared" si="31"/>
        <v>71.741090310086136</v>
      </c>
      <c r="J482" s="22">
        <f t="shared" si="28"/>
        <v>-1015580</v>
      </c>
      <c r="K482" s="23">
        <f t="shared" si="29"/>
        <v>73.867596729232005</v>
      </c>
      <c r="L482" s="22">
        <f t="shared" si="30"/>
        <v>-912120.24000000022</v>
      </c>
    </row>
    <row r="483" spans="1:12" ht="13.5" outlineLevel="5" x14ac:dyDescent="0.2">
      <c r="A483" s="8" t="s">
        <v>57</v>
      </c>
      <c r="B483" s="9" t="s">
        <v>365</v>
      </c>
      <c r="C483" s="9" t="s">
        <v>367</v>
      </c>
      <c r="D483" s="9" t="s">
        <v>373</v>
      </c>
      <c r="E483" s="9" t="s">
        <v>58</v>
      </c>
      <c r="F483" s="22">
        <v>3593840</v>
      </c>
      <c r="G483" s="22">
        <v>3490380.24</v>
      </c>
      <c r="H483" s="22">
        <v>2578260</v>
      </c>
      <c r="I483" s="23">
        <f t="shared" si="31"/>
        <v>71.741090310086136</v>
      </c>
      <c r="J483" s="22">
        <f t="shared" si="28"/>
        <v>-1015580</v>
      </c>
      <c r="K483" s="23">
        <f t="shared" si="29"/>
        <v>73.867596729232005</v>
      </c>
      <c r="L483" s="22">
        <f t="shared" si="30"/>
        <v>-912120.24000000022</v>
      </c>
    </row>
    <row r="484" spans="1:12" ht="25.5" outlineLevel="4" x14ac:dyDescent="0.2">
      <c r="A484" s="5" t="s">
        <v>55</v>
      </c>
      <c r="B484" s="6" t="s">
        <v>365</v>
      </c>
      <c r="C484" s="6" t="s">
        <v>367</v>
      </c>
      <c r="D484" s="6" t="s">
        <v>374</v>
      </c>
      <c r="E484" s="6" t="s">
        <v>0</v>
      </c>
      <c r="F484" s="21">
        <v>161156305.21000001</v>
      </c>
      <c r="G484" s="21">
        <v>165989472.34</v>
      </c>
      <c r="H484" s="21">
        <v>108251440.91</v>
      </c>
      <c r="I484" s="23">
        <f t="shared" si="31"/>
        <v>67.171706852511548</v>
      </c>
      <c r="J484" s="22">
        <f t="shared" si="28"/>
        <v>-52904864.300000012</v>
      </c>
      <c r="K484" s="23">
        <f t="shared" si="29"/>
        <v>65.215847357033653</v>
      </c>
      <c r="L484" s="22">
        <f t="shared" si="30"/>
        <v>-57738031.430000007</v>
      </c>
    </row>
    <row r="485" spans="1:12" ht="13.5" outlineLevel="5" x14ac:dyDescent="0.2">
      <c r="A485" s="8" t="s">
        <v>57</v>
      </c>
      <c r="B485" s="9" t="s">
        <v>365</v>
      </c>
      <c r="C485" s="9" t="s">
        <v>367</v>
      </c>
      <c r="D485" s="9" t="s">
        <v>374</v>
      </c>
      <c r="E485" s="9" t="s">
        <v>58</v>
      </c>
      <c r="F485" s="22">
        <v>157775005.21000001</v>
      </c>
      <c r="G485" s="22">
        <v>162231372.34</v>
      </c>
      <c r="H485" s="22">
        <v>106620368.26000001</v>
      </c>
      <c r="I485" s="23">
        <f t="shared" si="31"/>
        <v>67.577477255086947</v>
      </c>
      <c r="J485" s="22">
        <f t="shared" si="28"/>
        <v>-51154636.950000003</v>
      </c>
      <c r="K485" s="23">
        <f t="shared" si="29"/>
        <v>65.721177551619306</v>
      </c>
      <c r="L485" s="22">
        <f t="shared" si="30"/>
        <v>-55611004.079999998</v>
      </c>
    </row>
    <row r="486" spans="1:12" ht="13.5" outlineLevel="5" x14ac:dyDescent="0.2">
      <c r="A486" s="8" t="s">
        <v>63</v>
      </c>
      <c r="B486" s="9" t="s">
        <v>365</v>
      </c>
      <c r="C486" s="9" t="s">
        <v>367</v>
      </c>
      <c r="D486" s="9" t="s">
        <v>375</v>
      </c>
      <c r="E486" s="9" t="s">
        <v>64</v>
      </c>
      <c r="F486" s="22"/>
      <c r="G486" s="22">
        <v>27848.35</v>
      </c>
      <c r="H486" s="22">
        <v>27848.35</v>
      </c>
      <c r="I486" s="23"/>
      <c r="J486" s="22">
        <f t="shared" si="28"/>
        <v>27848.35</v>
      </c>
      <c r="K486" s="23">
        <f t="shared" si="29"/>
        <v>100</v>
      </c>
      <c r="L486" s="22">
        <f t="shared" si="30"/>
        <v>0</v>
      </c>
    </row>
    <row r="487" spans="1:12" ht="25.5" outlineLevel="5" x14ac:dyDescent="0.2">
      <c r="A487" s="8" t="s">
        <v>376</v>
      </c>
      <c r="B487" s="9" t="s">
        <v>365</v>
      </c>
      <c r="C487" s="9" t="s">
        <v>367</v>
      </c>
      <c r="D487" s="9" t="s">
        <v>375</v>
      </c>
      <c r="E487" s="9" t="s">
        <v>377</v>
      </c>
      <c r="F487" s="22"/>
      <c r="G487" s="22">
        <v>177451.65</v>
      </c>
      <c r="H487" s="22">
        <v>85432.31</v>
      </c>
      <c r="I487" s="23"/>
      <c r="J487" s="22">
        <f t="shared" si="28"/>
        <v>85432.31</v>
      </c>
      <c r="K487" s="23">
        <f t="shared" si="29"/>
        <v>48.143993025705875</v>
      </c>
      <c r="L487" s="22">
        <f t="shared" si="30"/>
        <v>-92019.34</v>
      </c>
    </row>
    <row r="488" spans="1:12" ht="13.5" outlineLevel="5" x14ac:dyDescent="0.2">
      <c r="A488" s="8" t="s">
        <v>57</v>
      </c>
      <c r="B488" s="9" t="s">
        <v>365</v>
      </c>
      <c r="C488" s="9" t="s">
        <v>367</v>
      </c>
      <c r="D488" s="9" t="s">
        <v>378</v>
      </c>
      <c r="E488" s="9" t="s">
        <v>58</v>
      </c>
      <c r="F488" s="22">
        <v>3381300</v>
      </c>
      <c r="G488" s="22">
        <v>3552800</v>
      </c>
      <c r="H488" s="22">
        <v>1517791.99</v>
      </c>
      <c r="I488" s="23">
        <f t="shared" si="31"/>
        <v>44.887823913879274</v>
      </c>
      <c r="J488" s="22">
        <f t="shared" si="28"/>
        <v>-1863508.01</v>
      </c>
      <c r="K488" s="23">
        <f t="shared" si="29"/>
        <v>42.72100850033776</v>
      </c>
      <c r="L488" s="22">
        <f t="shared" si="30"/>
        <v>-2035008.01</v>
      </c>
    </row>
    <row r="489" spans="1:12" ht="13.5" outlineLevel="3" x14ac:dyDescent="0.2">
      <c r="A489" s="5" t="s">
        <v>97</v>
      </c>
      <c r="B489" s="6" t="s">
        <v>365</v>
      </c>
      <c r="C489" s="6" t="s">
        <v>367</v>
      </c>
      <c r="D489" s="6" t="s">
        <v>98</v>
      </c>
      <c r="E489" s="6" t="s">
        <v>0</v>
      </c>
      <c r="F489" s="21"/>
      <c r="G489" s="21">
        <v>6759295.29</v>
      </c>
      <c r="H489" s="21">
        <v>4377502.07</v>
      </c>
      <c r="I489" s="23"/>
      <c r="J489" s="22">
        <f t="shared" si="28"/>
        <v>4377502.07</v>
      </c>
      <c r="K489" s="23">
        <f t="shared" si="29"/>
        <v>64.762699100840734</v>
      </c>
      <c r="L489" s="22">
        <f t="shared" si="30"/>
        <v>-2381793.2199999997</v>
      </c>
    </row>
    <row r="490" spans="1:12" ht="38.25" outlineLevel="4" x14ac:dyDescent="0.2">
      <c r="A490" s="5" t="s">
        <v>379</v>
      </c>
      <c r="B490" s="6" t="s">
        <v>365</v>
      </c>
      <c r="C490" s="6" t="s">
        <v>367</v>
      </c>
      <c r="D490" s="6" t="s">
        <v>380</v>
      </c>
      <c r="E490" s="6" t="s">
        <v>0</v>
      </c>
      <c r="F490" s="21"/>
      <c r="G490" s="21">
        <v>6759295.29</v>
      </c>
      <c r="H490" s="21">
        <v>4377502.07</v>
      </c>
      <c r="I490" s="23"/>
      <c r="J490" s="22">
        <f t="shared" si="28"/>
        <v>4377502.07</v>
      </c>
      <c r="K490" s="23">
        <f t="shared" si="29"/>
        <v>64.762699100840734</v>
      </c>
      <c r="L490" s="22">
        <f t="shared" si="30"/>
        <v>-2381793.2199999997</v>
      </c>
    </row>
    <row r="491" spans="1:12" ht="13.5" outlineLevel="5" x14ac:dyDescent="0.2">
      <c r="A491" s="8" t="s">
        <v>57</v>
      </c>
      <c r="B491" s="9" t="s">
        <v>365</v>
      </c>
      <c r="C491" s="9" t="s">
        <v>367</v>
      </c>
      <c r="D491" s="9" t="s">
        <v>381</v>
      </c>
      <c r="E491" s="9" t="s">
        <v>58</v>
      </c>
      <c r="F491" s="22"/>
      <c r="G491" s="22">
        <v>3599658.94</v>
      </c>
      <c r="H491" s="22">
        <v>2266866.5699999998</v>
      </c>
      <c r="I491" s="23"/>
      <c r="J491" s="22">
        <f t="shared" si="28"/>
        <v>2266866.5699999998</v>
      </c>
      <c r="K491" s="23">
        <f t="shared" si="29"/>
        <v>62.974481965783127</v>
      </c>
      <c r="L491" s="22">
        <f t="shared" si="30"/>
        <v>-1332792.3700000001</v>
      </c>
    </row>
    <row r="492" spans="1:12" ht="13.5" outlineLevel="5" x14ac:dyDescent="0.2">
      <c r="A492" s="8" t="s">
        <v>133</v>
      </c>
      <c r="B492" s="9" t="s">
        <v>365</v>
      </c>
      <c r="C492" s="9" t="s">
        <v>367</v>
      </c>
      <c r="D492" s="9" t="s">
        <v>381</v>
      </c>
      <c r="E492" s="9" t="s">
        <v>135</v>
      </c>
      <c r="F492" s="22"/>
      <c r="G492" s="22">
        <v>1821378.94</v>
      </c>
      <c r="H492" s="22">
        <v>1075186.52</v>
      </c>
      <c r="I492" s="23"/>
      <c r="J492" s="22">
        <f t="shared" si="28"/>
        <v>1075186.52</v>
      </c>
      <c r="K492" s="23">
        <f t="shared" si="29"/>
        <v>59.031456683033788</v>
      </c>
      <c r="L492" s="22">
        <f t="shared" si="30"/>
        <v>-746192.41999999993</v>
      </c>
    </row>
    <row r="493" spans="1:12" ht="13.5" outlineLevel="5" x14ac:dyDescent="0.2">
      <c r="A493" s="8" t="s">
        <v>63</v>
      </c>
      <c r="B493" s="9" t="s">
        <v>365</v>
      </c>
      <c r="C493" s="9" t="s">
        <v>367</v>
      </c>
      <c r="D493" s="9" t="s">
        <v>381</v>
      </c>
      <c r="E493" s="9" t="s">
        <v>64</v>
      </c>
      <c r="F493" s="22"/>
      <c r="G493" s="22">
        <v>1311644</v>
      </c>
      <c r="H493" s="22">
        <v>1008835.57</v>
      </c>
      <c r="I493" s="23"/>
      <c r="J493" s="22">
        <f t="shared" si="28"/>
        <v>1008835.57</v>
      </c>
      <c r="K493" s="23">
        <f t="shared" si="29"/>
        <v>76.913824940303925</v>
      </c>
      <c r="L493" s="22">
        <f t="shared" si="30"/>
        <v>-302808.43000000005</v>
      </c>
    </row>
    <row r="494" spans="1:12" ht="25.5" outlineLevel="5" x14ac:dyDescent="0.2">
      <c r="A494" s="8" t="s">
        <v>382</v>
      </c>
      <c r="B494" s="9" t="s">
        <v>365</v>
      </c>
      <c r="C494" s="9" t="s">
        <v>367</v>
      </c>
      <c r="D494" s="9" t="s">
        <v>381</v>
      </c>
      <c r="E494" s="9" t="s">
        <v>383</v>
      </c>
      <c r="F494" s="22"/>
      <c r="G494" s="22">
        <v>26613.41</v>
      </c>
      <c r="H494" s="22">
        <v>26613.41</v>
      </c>
      <c r="I494" s="23"/>
      <c r="J494" s="22">
        <f t="shared" si="28"/>
        <v>26613.41</v>
      </c>
      <c r="K494" s="23">
        <f t="shared" si="29"/>
        <v>100</v>
      </c>
      <c r="L494" s="22">
        <f t="shared" si="30"/>
        <v>0</v>
      </c>
    </row>
    <row r="495" spans="1:12" ht="13.5" outlineLevel="3" x14ac:dyDescent="0.2">
      <c r="A495" s="5" t="s">
        <v>59</v>
      </c>
      <c r="B495" s="6" t="s">
        <v>365</v>
      </c>
      <c r="C495" s="6" t="s">
        <v>367</v>
      </c>
      <c r="D495" s="6" t="s">
        <v>60</v>
      </c>
      <c r="E495" s="6" t="s">
        <v>0</v>
      </c>
      <c r="F495" s="21">
        <v>1182100</v>
      </c>
      <c r="G495" s="21">
        <v>6237266.04</v>
      </c>
      <c r="H495" s="21">
        <v>1410585.26</v>
      </c>
      <c r="I495" s="23">
        <f t="shared" si="31"/>
        <v>119.32875898824126</v>
      </c>
      <c r="J495" s="22">
        <f t="shared" si="28"/>
        <v>228485.26</v>
      </c>
      <c r="K495" s="23">
        <f t="shared" si="29"/>
        <v>22.615441620636723</v>
      </c>
      <c r="L495" s="22">
        <f t="shared" si="30"/>
        <v>-4826680.78</v>
      </c>
    </row>
    <row r="496" spans="1:12" ht="13.5" outlineLevel="5" x14ac:dyDescent="0.2">
      <c r="A496" s="8" t="s">
        <v>384</v>
      </c>
      <c r="B496" s="9" t="s">
        <v>365</v>
      </c>
      <c r="C496" s="9" t="s">
        <v>367</v>
      </c>
      <c r="D496" s="9" t="s">
        <v>385</v>
      </c>
      <c r="E496" s="9" t="s">
        <v>386</v>
      </c>
      <c r="F496" s="22"/>
      <c r="G496" s="22">
        <v>2405000</v>
      </c>
      <c r="H496" s="22">
        <v>94779</v>
      </c>
      <c r="I496" s="23"/>
      <c r="J496" s="22">
        <f t="shared" si="28"/>
        <v>94779</v>
      </c>
      <c r="K496" s="23">
        <f t="shared" si="29"/>
        <v>3.9409147609147608</v>
      </c>
      <c r="L496" s="22">
        <f t="shared" si="30"/>
        <v>-2310221</v>
      </c>
    </row>
    <row r="497" spans="1:12" ht="13.5" outlineLevel="5" x14ac:dyDescent="0.2">
      <c r="A497" s="8" t="s">
        <v>57</v>
      </c>
      <c r="B497" s="9" t="s">
        <v>365</v>
      </c>
      <c r="C497" s="9" t="s">
        <v>367</v>
      </c>
      <c r="D497" s="9" t="s">
        <v>387</v>
      </c>
      <c r="E497" s="9" t="s">
        <v>58</v>
      </c>
      <c r="F497" s="22">
        <v>631000</v>
      </c>
      <c r="G497" s="22">
        <v>1469300.49</v>
      </c>
      <c r="H497" s="22">
        <v>828511.89</v>
      </c>
      <c r="I497" s="23">
        <f t="shared" si="31"/>
        <v>131.30140887480189</v>
      </c>
      <c r="J497" s="22">
        <f t="shared" si="28"/>
        <v>197511.89</v>
      </c>
      <c r="K497" s="23">
        <f t="shared" si="29"/>
        <v>56.388185782201703</v>
      </c>
      <c r="L497" s="22">
        <f t="shared" si="30"/>
        <v>-640788.6</v>
      </c>
    </row>
    <row r="498" spans="1:12" ht="13.5" outlineLevel="5" x14ac:dyDescent="0.2">
      <c r="A498" s="8" t="s">
        <v>133</v>
      </c>
      <c r="B498" s="9" t="s">
        <v>365</v>
      </c>
      <c r="C498" s="9" t="s">
        <v>367</v>
      </c>
      <c r="D498" s="9" t="s">
        <v>387</v>
      </c>
      <c r="E498" s="9" t="s">
        <v>135</v>
      </c>
      <c r="F498" s="22">
        <v>551100</v>
      </c>
      <c r="G498" s="22">
        <v>1851100</v>
      </c>
      <c r="H498" s="22">
        <v>126674.21</v>
      </c>
      <c r="I498" s="23">
        <f t="shared" si="31"/>
        <v>22.985703139176195</v>
      </c>
      <c r="J498" s="22">
        <f t="shared" si="28"/>
        <v>-424425.79</v>
      </c>
      <c r="K498" s="23">
        <f t="shared" si="29"/>
        <v>6.8431856733833936</v>
      </c>
      <c r="L498" s="22">
        <f t="shared" si="30"/>
        <v>-1724425.79</v>
      </c>
    </row>
    <row r="499" spans="1:12" ht="13.5" outlineLevel="5" x14ac:dyDescent="0.2">
      <c r="A499" s="8" t="s">
        <v>63</v>
      </c>
      <c r="B499" s="9" t="s">
        <v>365</v>
      </c>
      <c r="C499" s="9" t="s">
        <v>367</v>
      </c>
      <c r="D499" s="9" t="s">
        <v>387</v>
      </c>
      <c r="E499" s="9" t="s">
        <v>64</v>
      </c>
      <c r="F499" s="22"/>
      <c r="G499" s="22">
        <v>496804.51</v>
      </c>
      <c r="H499" s="22">
        <v>349373.26</v>
      </c>
      <c r="I499" s="23"/>
      <c r="J499" s="22">
        <f t="shared" si="28"/>
        <v>349373.26</v>
      </c>
      <c r="K499" s="23">
        <f t="shared" si="29"/>
        <v>70.32409186462499</v>
      </c>
      <c r="L499" s="22">
        <f t="shared" si="30"/>
        <v>-147431.25</v>
      </c>
    </row>
    <row r="500" spans="1:12" ht="13.5" outlineLevel="5" x14ac:dyDescent="0.2">
      <c r="A500" s="8" t="s">
        <v>133</v>
      </c>
      <c r="B500" s="9" t="s">
        <v>365</v>
      </c>
      <c r="C500" s="9" t="s">
        <v>367</v>
      </c>
      <c r="D500" s="9" t="s">
        <v>388</v>
      </c>
      <c r="E500" s="9" t="s">
        <v>135</v>
      </c>
      <c r="F500" s="22"/>
      <c r="G500" s="22">
        <v>12990.25</v>
      </c>
      <c r="H500" s="22">
        <v>9176.11</v>
      </c>
      <c r="I500" s="23"/>
      <c r="J500" s="22">
        <f t="shared" si="28"/>
        <v>9176.11</v>
      </c>
      <c r="K500" s="23">
        <f t="shared" si="29"/>
        <v>70.638440368738102</v>
      </c>
      <c r="L500" s="22">
        <f t="shared" si="30"/>
        <v>-3814.1399999999994</v>
      </c>
    </row>
    <row r="501" spans="1:12" ht="13.5" outlineLevel="5" x14ac:dyDescent="0.2">
      <c r="A501" s="8" t="s">
        <v>63</v>
      </c>
      <c r="B501" s="9" t="s">
        <v>365</v>
      </c>
      <c r="C501" s="9" t="s">
        <v>367</v>
      </c>
      <c r="D501" s="9" t="s">
        <v>388</v>
      </c>
      <c r="E501" s="9" t="s">
        <v>64</v>
      </c>
      <c r="F501" s="22"/>
      <c r="G501" s="22">
        <v>2070.79</v>
      </c>
      <c r="H501" s="22">
        <v>2070.79</v>
      </c>
      <c r="I501" s="23"/>
      <c r="J501" s="22">
        <f t="shared" si="28"/>
        <v>2070.79</v>
      </c>
      <c r="K501" s="23">
        <f t="shared" si="29"/>
        <v>100</v>
      </c>
      <c r="L501" s="22">
        <f t="shared" si="30"/>
        <v>0</v>
      </c>
    </row>
    <row r="502" spans="1:12" ht="13.5" outlineLevel="2" x14ac:dyDescent="0.2">
      <c r="A502" s="5" t="s">
        <v>294</v>
      </c>
      <c r="B502" s="6" t="s">
        <v>365</v>
      </c>
      <c r="C502" s="6" t="s">
        <v>295</v>
      </c>
      <c r="D502" s="6" t="s">
        <v>0</v>
      </c>
      <c r="E502" s="6" t="s">
        <v>0</v>
      </c>
      <c r="F502" s="21">
        <v>311406357.31</v>
      </c>
      <c r="G502" s="21">
        <v>362408660.77999997</v>
      </c>
      <c r="H502" s="21">
        <v>263754270.72</v>
      </c>
      <c r="I502" s="23">
        <f t="shared" si="31"/>
        <v>84.69777977507276</v>
      </c>
      <c r="J502" s="22">
        <f t="shared" si="28"/>
        <v>-47652086.590000004</v>
      </c>
      <c r="K502" s="23">
        <f t="shared" si="29"/>
        <v>72.778136745498998</v>
      </c>
      <c r="L502" s="22">
        <f t="shared" si="30"/>
        <v>-98654390.059999973</v>
      </c>
    </row>
    <row r="503" spans="1:12" ht="13.5" outlineLevel="3" x14ac:dyDescent="0.2">
      <c r="A503" s="5" t="s">
        <v>34</v>
      </c>
      <c r="B503" s="6" t="s">
        <v>365</v>
      </c>
      <c r="C503" s="6" t="s">
        <v>295</v>
      </c>
      <c r="D503" s="6" t="s">
        <v>36</v>
      </c>
      <c r="E503" s="6" t="s">
        <v>0</v>
      </c>
      <c r="F503" s="21"/>
      <c r="G503" s="21">
        <v>2071877</v>
      </c>
      <c r="H503" s="21">
        <v>2071877</v>
      </c>
      <c r="I503" s="23"/>
      <c r="J503" s="22">
        <f t="shared" si="28"/>
        <v>2071877</v>
      </c>
      <c r="K503" s="23">
        <f t="shared" si="29"/>
        <v>100</v>
      </c>
      <c r="L503" s="22">
        <f t="shared" si="30"/>
        <v>0</v>
      </c>
    </row>
    <row r="504" spans="1:12" ht="13.5" outlineLevel="4" x14ac:dyDescent="0.2">
      <c r="A504" s="5" t="s">
        <v>37</v>
      </c>
      <c r="B504" s="6" t="s">
        <v>365</v>
      </c>
      <c r="C504" s="6" t="s">
        <v>295</v>
      </c>
      <c r="D504" s="6" t="s">
        <v>38</v>
      </c>
      <c r="E504" s="6" t="s">
        <v>0</v>
      </c>
      <c r="F504" s="21"/>
      <c r="G504" s="21">
        <v>2071877</v>
      </c>
      <c r="H504" s="21">
        <v>2071877</v>
      </c>
      <c r="I504" s="23"/>
      <c r="J504" s="22">
        <f t="shared" si="28"/>
        <v>2071877</v>
      </c>
      <c r="K504" s="23">
        <f t="shared" si="29"/>
        <v>100</v>
      </c>
      <c r="L504" s="22">
        <f t="shared" si="30"/>
        <v>0</v>
      </c>
    </row>
    <row r="505" spans="1:12" ht="13.5" outlineLevel="5" x14ac:dyDescent="0.2">
      <c r="A505" s="8" t="s">
        <v>57</v>
      </c>
      <c r="B505" s="9" t="s">
        <v>365</v>
      </c>
      <c r="C505" s="9" t="s">
        <v>295</v>
      </c>
      <c r="D505" s="9" t="s">
        <v>38</v>
      </c>
      <c r="E505" s="9" t="s">
        <v>58</v>
      </c>
      <c r="F505" s="22"/>
      <c r="G505" s="22">
        <v>645014</v>
      </c>
      <c r="H505" s="22">
        <v>645014</v>
      </c>
      <c r="I505" s="23"/>
      <c r="J505" s="22">
        <f t="shared" si="28"/>
        <v>645014</v>
      </c>
      <c r="K505" s="23">
        <f t="shared" si="29"/>
        <v>100</v>
      </c>
      <c r="L505" s="22">
        <f t="shared" si="30"/>
        <v>0</v>
      </c>
    </row>
    <row r="506" spans="1:12" ht="13.5" outlineLevel="5" x14ac:dyDescent="0.2">
      <c r="A506" s="8" t="s">
        <v>63</v>
      </c>
      <c r="B506" s="9" t="s">
        <v>365</v>
      </c>
      <c r="C506" s="9" t="s">
        <v>295</v>
      </c>
      <c r="D506" s="9" t="s">
        <v>38</v>
      </c>
      <c r="E506" s="9" t="s">
        <v>64</v>
      </c>
      <c r="F506" s="22"/>
      <c r="G506" s="22">
        <v>1426863</v>
      </c>
      <c r="H506" s="22">
        <v>1426863</v>
      </c>
      <c r="I506" s="23"/>
      <c r="J506" s="22">
        <f t="shared" si="28"/>
        <v>1426863</v>
      </c>
      <c r="K506" s="23">
        <f t="shared" si="29"/>
        <v>100</v>
      </c>
      <c r="L506" s="22">
        <f t="shared" si="30"/>
        <v>0</v>
      </c>
    </row>
    <row r="507" spans="1:12" ht="25.5" outlineLevel="3" x14ac:dyDescent="0.2">
      <c r="A507" s="5" t="s">
        <v>389</v>
      </c>
      <c r="B507" s="6" t="s">
        <v>365</v>
      </c>
      <c r="C507" s="6" t="s">
        <v>295</v>
      </c>
      <c r="D507" s="6" t="s">
        <v>390</v>
      </c>
      <c r="E507" s="6" t="s">
        <v>0</v>
      </c>
      <c r="F507" s="21">
        <v>253937568.53999999</v>
      </c>
      <c r="G507" s="21">
        <v>266699253.49000001</v>
      </c>
      <c r="H507" s="21">
        <v>189205789.91999999</v>
      </c>
      <c r="I507" s="23">
        <f t="shared" si="31"/>
        <v>74.508782220696304</v>
      </c>
      <c r="J507" s="22">
        <f t="shared" si="28"/>
        <v>-64731778.620000005</v>
      </c>
      <c r="K507" s="23">
        <f t="shared" si="29"/>
        <v>70.943501882390663</v>
      </c>
      <c r="L507" s="22">
        <f t="shared" si="30"/>
        <v>-77493463.570000023</v>
      </c>
    </row>
    <row r="508" spans="1:12" ht="25.5" outlineLevel="4" x14ac:dyDescent="0.2">
      <c r="A508" s="5" t="s">
        <v>50</v>
      </c>
      <c r="B508" s="6" t="s">
        <v>365</v>
      </c>
      <c r="C508" s="6" t="s">
        <v>295</v>
      </c>
      <c r="D508" s="6" t="s">
        <v>391</v>
      </c>
      <c r="E508" s="6" t="s">
        <v>0</v>
      </c>
      <c r="F508" s="21">
        <v>209690295.86000001</v>
      </c>
      <c r="G508" s="21">
        <v>214018082.38999999</v>
      </c>
      <c r="H508" s="21">
        <v>160986241.19999999</v>
      </c>
      <c r="I508" s="23">
        <f t="shared" si="31"/>
        <v>76.773338765987845</v>
      </c>
      <c r="J508" s="22">
        <f t="shared" si="28"/>
        <v>-48704054.660000026</v>
      </c>
      <c r="K508" s="23">
        <f t="shared" si="29"/>
        <v>75.220859565799984</v>
      </c>
      <c r="L508" s="22">
        <f t="shared" si="30"/>
        <v>-53031841.189999998</v>
      </c>
    </row>
    <row r="509" spans="1:12" ht="38.25" outlineLevel="5" x14ac:dyDescent="0.2">
      <c r="A509" s="8" t="s">
        <v>52</v>
      </c>
      <c r="B509" s="9" t="s">
        <v>365</v>
      </c>
      <c r="C509" s="9" t="s">
        <v>295</v>
      </c>
      <c r="D509" s="9" t="s">
        <v>392</v>
      </c>
      <c r="E509" s="9" t="s">
        <v>54</v>
      </c>
      <c r="F509" s="22">
        <v>209402123.93000001</v>
      </c>
      <c r="G509" s="22">
        <v>206286224.88</v>
      </c>
      <c r="H509" s="22">
        <v>158028069.15000001</v>
      </c>
      <c r="I509" s="23">
        <f t="shared" si="31"/>
        <v>75.466316283795877</v>
      </c>
      <c r="J509" s="22">
        <f t="shared" si="28"/>
        <v>-51374054.780000001</v>
      </c>
      <c r="K509" s="23">
        <f t="shared" si="29"/>
        <v>76.606215098428152</v>
      </c>
      <c r="L509" s="22">
        <f t="shared" si="30"/>
        <v>-48258155.729999989</v>
      </c>
    </row>
    <row r="510" spans="1:12" ht="13.5" outlineLevel="5" x14ac:dyDescent="0.2">
      <c r="A510" s="8" t="s">
        <v>63</v>
      </c>
      <c r="B510" s="9" t="s">
        <v>365</v>
      </c>
      <c r="C510" s="9" t="s">
        <v>295</v>
      </c>
      <c r="D510" s="9" t="s">
        <v>392</v>
      </c>
      <c r="E510" s="9" t="s">
        <v>64</v>
      </c>
      <c r="F510" s="22">
        <v>288171.93</v>
      </c>
      <c r="G510" s="22"/>
      <c r="H510" s="22"/>
      <c r="I510" s="23">
        <f t="shared" si="31"/>
        <v>0</v>
      </c>
      <c r="J510" s="22">
        <f t="shared" si="28"/>
        <v>-288171.93</v>
      </c>
      <c r="K510" s="23"/>
      <c r="L510" s="22">
        <f t="shared" si="30"/>
        <v>0</v>
      </c>
    </row>
    <row r="511" spans="1:12" ht="13.5" outlineLevel="5" x14ac:dyDescent="0.2">
      <c r="A511" s="8" t="s">
        <v>63</v>
      </c>
      <c r="B511" s="9" t="s">
        <v>365</v>
      </c>
      <c r="C511" s="9" t="s">
        <v>295</v>
      </c>
      <c r="D511" s="9" t="s">
        <v>393</v>
      </c>
      <c r="E511" s="9" t="s">
        <v>64</v>
      </c>
      <c r="F511" s="22"/>
      <c r="G511" s="22">
        <v>7731857.5099999998</v>
      </c>
      <c r="H511" s="22">
        <v>2958172.05</v>
      </c>
      <c r="I511" s="23"/>
      <c r="J511" s="22">
        <f t="shared" si="28"/>
        <v>2958172.05</v>
      </c>
      <c r="K511" s="23">
        <f t="shared" si="29"/>
        <v>38.259526202779185</v>
      </c>
      <c r="L511" s="22">
        <f t="shared" si="30"/>
        <v>-4773685.46</v>
      </c>
    </row>
    <row r="512" spans="1:12" ht="25.5" outlineLevel="4" x14ac:dyDescent="0.2">
      <c r="A512" s="5" t="s">
        <v>394</v>
      </c>
      <c r="B512" s="6" t="s">
        <v>365</v>
      </c>
      <c r="C512" s="6" t="s">
        <v>295</v>
      </c>
      <c r="D512" s="6" t="s">
        <v>395</v>
      </c>
      <c r="E512" s="6" t="s">
        <v>0</v>
      </c>
      <c r="F512" s="21">
        <v>16039149.859999999</v>
      </c>
      <c r="G512" s="21">
        <v>15618755.51</v>
      </c>
      <c r="H512" s="21">
        <v>11771392.640000001</v>
      </c>
      <c r="I512" s="23">
        <f t="shared" si="31"/>
        <v>73.391624510951488</v>
      </c>
      <c r="J512" s="22">
        <f t="shared" si="28"/>
        <v>-4267757.2199999988</v>
      </c>
      <c r="K512" s="23">
        <f t="shared" si="29"/>
        <v>75.367033131822168</v>
      </c>
      <c r="L512" s="22">
        <f t="shared" si="30"/>
        <v>-3847362.8699999992</v>
      </c>
    </row>
    <row r="513" spans="1:12" ht="38.25" outlineLevel="5" x14ac:dyDescent="0.2">
      <c r="A513" s="8" t="s">
        <v>65</v>
      </c>
      <c r="B513" s="9" t="s">
        <v>365</v>
      </c>
      <c r="C513" s="9" t="s">
        <v>295</v>
      </c>
      <c r="D513" s="9" t="s">
        <v>396</v>
      </c>
      <c r="E513" s="9" t="s">
        <v>67</v>
      </c>
      <c r="F513" s="22">
        <v>16039149.859999999</v>
      </c>
      <c r="G513" s="22">
        <v>15556538.550000001</v>
      </c>
      <c r="H513" s="22">
        <v>11713652</v>
      </c>
      <c r="I513" s="23">
        <f t="shared" si="31"/>
        <v>73.031626378232488</v>
      </c>
      <c r="J513" s="22">
        <f t="shared" si="28"/>
        <v>-4325497.8599999994</v>
      </c>
      <c r="K513" s="23">
        <f t="shared" si="29"/>
        <v>75.297290347408278</v>
      </c>
      <c r="L513" s="22">
        <f t="shared" si="30"/>
        <v>-3842886.5500000007</v>
      </c>
    </row>
    <row r="514" spans="1:12" ht="13.5" outlineLevel="5" x14ac:dyDescent="0.2">
      <c r="A514" s="8" t="s">
        <v>69</v>
      </c>
      <c r="B514" s="9" t="s">
        <v>365</v>
      </c>
      <c r="C514" s="9" t="s">
        <v>295</v>
      </c>
      <c r="D514" s="9" t="s">
        <v>397</v>
      </c>
      <c r="E514" s="9" t="s">
        <v>70</v>
      </c>
      <c r="F514" s="22"/>
      <c r="G514" s="22">
        <v>62216.959999999999</v>
      </c>
      <c r="H514" s="22">
        <v>57740.639999999999</v>
      </c>
      <c r="I514" s="23"/>
      <c r="J514" s="22">
        <f t="shared" si="28"/>
        <v>57740.639999999999</v>
      </c>
      <c r="K514" s="23">
        <f t="shared" si="29"/>
        <v>92.805305820149357</v>
      </c>
      <c r="L514" s="22">
        <f t="shared" si="30"/>
        <v>-4476.32</v>
      </c>
    </row>
    <row r="515" spans="1:12" ht="25.5" outlineLevel="4" x14ac:dyDescent="0.2">
      <c r="A515" s="5" t="s">
        <v>22</v>
      </c>
      <c r="B515" s="6" t="s">
        <v>365</v>
      </c>
      <c r="C515" s="6" t="s">
        <v>295</v>
      </c>
      <c r="D515" s="6" t="s">
        <v>398</v>
      </c>
      <c r="E515" s="6" t="s">
        <v>0</v>
      </c>
      <c r="F515" s="21">
        <v>191472</v>
      </c>
      <c r="G515" s="21">
        <v>178681.46</v>
      </c>
      <c r="H515" s="21">
        <v>135486</v>
      </c>
      <c r="I515" s="23">
        <f t="shared" si="31"/>
        <v>70.760215592880428</v>
      </c>
      <c r="J515" s="22">
        <f t="shared" si="28"/>
        <v>-55986</v>
      </c>
      <c r="K515" s="23">
        <f t="shared" si="29"/>
        <v>75.825438184801044</v>
      </c>
      <c r="L515" s="22">
        <f t="shared" si="30"/>
        <v>-43195.459999999992</v>
      </c>
    </row>
    <row r="516" spans="1:12" ht="13.5" outlineLevel="5" x14ac:dyDescent="0.2">
      <c r="A516" s="8" t="s">
        <v>57</v>
      </c>
      <c r="B516" s="9" t="s">
        <v>365</v>
      </c>
      <c r="C516" s="9" t="s">
        <v>295</v>
      </c>
      <c r="D516" s="9" t="s">
        <v>398</v>
      </c>
      <c r="E516" s="9" t="s">
        <v>58</v>
      </c>
      <c r="F516" s="22">
        <v>191472</v>
      </c>
      <c r="G516" s="22">
        <v>178681.46</v>
      </c>
      <c r="H516" s="22">
        <v>135486</v>
      </c>
      <c r="I516" s="23">
        <f t="shared" si="31"/>
        <v>70.760215592880428</v>
      </c>
      <c r="J516" s="22">
        <f t="shared" si="28"/>
        <v>-55986</v>
      </c>
      <c r="K516" s="23">
        <f t="shared" si="29"/>
        <v>75.825438184801044</v>
      </c>
      <c r="L516" s="22">
        <f t="shared" si="30"/>
        <v>-43195.459999999992</v>
      </c>
    </row>
    <row r="517" spans="1:12" ht="25.5" outlineLevel="4" x14ac:dyDescent="0.2">
      <c r="A517" s="5" t="s">
        <v>55</v>
      </c>
      <c r="B517" s="6" t="s">
        <v>365</v>
      </c>
      <c r="C517" s="6" t="s">
        <v>295</v>
      </c>
      <c r="D517" s="6" t="s">
        <v>399</v>
      </c>
      <c r="E517" s="6" t="s">
        <v>0</v>
      </c>
      <c r="F517" s="21">
        <v>28016650.82</v>
      </c>
      <c r="G517" s="21">
        <v>36883734.130000003</v>
      </c>
      <c r="H517" s="21">
        <v>16312670.08</v>
      </c>
      <c r="I517" s="23">
        <f t="shared" si="31"/>
        <v>58.224911267249034</v>
      </c>
      <c r="J517" s="22">
        <f t="shared" si="28"/>
        <v>-11703980.74</v>
      </c>
      <c r="K517" s="23">
        <f t="shared" si="29"/>
        <v>44.227273796369268</v>
      </c>
      <c r="L517" s="22">
        <f t="shared" si="30"/>
        <v>-20571064.050000004</v>
      </c>
    </row>
    <row r="518" spans="1:12" ht="13.5" outlineLevel="5" x14ac:dyDescent="0.2">
      <c r="A518" s="8" t="s">
        <v>57</v>
      </c>
      <c r="B518" s="9" t="s">
        <v>365</v>
      </c>
      <c r="C518" s="9" t="s">
        <v>295</v>
      </c>
      <c r="D518" s="9" t="s">
        <v>399</v>
      </c>
      <c r="E518" s="9" t="s">
        <v>58</v>
      </c>
      <c r="F518" s="22">
        <v>4397124.12</v>
      </c>
      <c r="G518" s="22">
        <v>6893634.04</v>
      </c>
      <c r="H518" s="22">
        <v>5119759.8</v>
      </c>
      <c r="I518" s="23">
        <f t="shared" si="31"/>
        <v>116.43427977648261</v>
      </c>
      <c r="J518" s="22">
        <f t="shared" si="28"/>
        <v>722635.6799999997</v>
      </c>
      <c r="K518" s="23">
        <f t="shared" si="29"/>
        <v>74.267937205439466</v>
      </c>
      <c r="L518" s="22">
        <f t="shared" si="30"/>
        <v>-1773874.2400000002</v>
      </c>
    </row>
    <row r="519" spans="1:12" ht="13.5" outlineLevel="5" x14ac:dyDescent="0.2">
      <c r="A519" s="8" t="s">
        <v>63</v>
      </c>
      <c r="B519" s="9" t="s">
        <v>365</v>
      </c>
      <c r="C519" s="9" t="s">
        <v>295</v>
      </c>
      <c r="D519" s="9" t="s">
        <v>400</v>
      </c>
      <c r="E519" s="9" t="s">
        <v>64</v>
      </c>
      <c r="F519" s="22"/>
      <c r="G519" s="22">
        <v>238291.51</v>
      </c>
      <c r="H519" s="22">
        <v>153348.4</v>
      </c>
      <c r="I519" s="23"/>
      <c r="J519" s="22">
        <f t="shared" si="28"/>
        <v>153348.4</v>
      </c>
      <c r="K519" s="23">
        <f t="shared" si="29"/>
        <v>64.353278889373769</v>
      </c>
      <c r="L519" s="22">
        <f t="shared" si="30"/>
        <v>-84943.110000000015</v>
      </c>
    </row>
    <row r="520" spans="1:12" ht="13.5" outlineLevel="5" x14ac:dyDescent="0.2">
      <c r="A520" s="8" t="s">
        <v>69</v>
      </c>
      <c r="B520" s="9" t="s">
        <v>365</v>
      </c>
      <c r="C520" s="9" t="s">
        <v>295</v>
      </c>
      <c r="D520" s="9" t="s">
        <v>400</v>
      </c>
      <c r="E520" s="9" t="s">
        <v>70</v>
      </c>
      <c r="F520" s="22"/>
      <c r="G520" s="22">
        <v>11619.05</v>
      </c>
      <c r="H520" s="22">
        <v>11619.05</v>
      </c>
      <c r="I520" s="23"/>
      <c r="J520" s="22">
        <f t="shared" ref="J520:J583" si="32">H520-F520</f>
        <v>11619.05</v>
      </c>
      <c r="K520" s="23">
        <f t="shared" ref="K520:K583" si="33">H520/G520*100</f>
        <v>100</v>
      </c>
      <c r="L520" s="22">
        <f t="shared" ref="L520:L583" si="34">H520-G520</f>
        <v>0</v>
      </c>
    </row>
    <row r="521" spans="1:12" ht="25.5" outlineLevel="5" x14ac:dyDescent="0.2">
      <c r="A521" s="8" t="s">
        <v>376</v>
      </c>
      <c r="B521" s="9" t="s">
        <v>365</v>
      </c>
      <c r="C521" s="9" t="s">
        <v>295</v>
      </c>
      <c r="D521" s="9" t="s">
        <v>400</v>
      </c>
      <c r="E521" s="9" t="s">
        <v>377</v>
      </c>
      <c r="F521" s="22"/>
      <c r="G521" s="22">
        <v>126799.71</v>
      </c>
      <c r="H521" s="22">
        <v>51809.08</v>
      </c>
      <c r="I521" s="23"/>
      <c r="J521" s="22">
        <f t="shared" si="32"/>
        <v>51809.08</v>
      </c>
      <c r="K521" s="23">
        <f t="shared" si="33"/>
        <v>40.858989346269006</v>
      </c>
      <c r="L521" s="22">
        <f t="shared" si="34"/>
        <v>-74990.63</v>
      </c>
    </row>
    <row r="522" spans="1:12" ht="13.5" outlineLevel="5" x14ac:dyDescent="0.2">
      <c r="A522" s="8" t="s">
        <v>57</v>
      </c>
      <c r="B522" s="9" t="s">
        <v>365</v>
      </c>
      <c r="C522" s="9" t="s">
        <v>295</v>
      </c>
      <c r="D522" s="9" t="s">
        <v>401</v>
      </c>
      <c r="E522" s="9" t="s">
        <v>58</v>
      </c>
      <c r="F522" s="22">
        <v>332695.49</v>
      </c>
      <c r="G522" s="22"/>
      <c r="H522" s="22"/>
      <c r="I522" s="23">
        <f t="shared" ref="I522:I583" si="35">H522/F522*100</f>
        <v>0</v>
      </c>
      <c r="J522" s="22">
        <f t="shared" si="32"/>
        <v>-332695.49</v>
      </c>
      <c r="K522" s="23"/>
      <c r="L522" s="22">
        <f t="shared" si="34"/>
        <v>0</v>
      </c>
    </row>
    <row r="523" spans="1:12" ht="13.5" outlineLevel="5" x14ac:dyDescent="0.2">
      <c r="A523" s="8" t="s">
        <v>57</v>
      </c>
      <c r="B523" s="9" t="s">
        <v>365</v>
      </c>
      <c r="C523" s="9" t="s">
        <v>295</v>
      </c>
      <c r="D523" s="9" t="s">
        <v>402</v>
      </c>
      <c r="E523" s="9" t="s">
        <v>58</v>
      </c>
      <c r="F523" s="22">
        <v>119103.56</v>
      </c>
      <c r="G523" s="22">
        <v>163753.29</v>
      </c>
      <c r="H523" s="22">
        <v>15427.18</v>
      </c>
      <c r="I523" s="23">
        <f t="shared" si="35"/>
        <v>12.952744653476353</v>
      </c>
      <c r="J523" s="22">
        <f t="shared" si="32"/>
        <v>-103676.38</v>
      </c>
      <c r="K523" s="23">
        <f t="shared" si="33"/>
        <v>9.4209893431759451</v>
      </c>
      <c r="L523" s="22">
        <f t="shared" si="34"/>
        <v>-148326.11000000002</v>
      </c>
    </row>
    <row r="524" spans="1:12" ht="13.5" outlineLevel="5" x14ac:dyDescent="0.2">
      <c r="A524" s="8" t="s">
        <v>57</v>
      </c>
      <c r="B524" s="9" t="s">
        <v>365</v>
      </c>
      <c r="C524" s="9" t="s">
        <v>295</v>
      </c>
      <c r="D524" s="9" t="s">
        <v>403</v>
      </c>
      <c r="E524" s="9" t="s">
        <v>58</v>
      </c>
      <c r="F524" s="22">
        <v>23167727.649999999</v>
      </c>
      <c r="G524" s="22">
        <v>29449636.530000001</v>
      </c>
      <c r="H524" s="22">
        <v>10960706.57</v>
      </c>
      <c r="I524" s="23">
        <f t="shared" si="35"/>
        <v>47.31023575374256</v>
      </c>
      <c r="J524" s="22">
        <f t="shared" si="32"/>
        <v>-12207021.079999998</v>
      </c>
      <c r="K524" s="23">
        <f t="shared" si="33"/>
        <v>37.218478261470075</v>
      </c>
      <c r="L524" s="22">
        <f t="shared" si="34"/>
        <v>-18488929.960000001</v>
      </c>
    </row>
    <row r="525" spans="1:12" ht="13.5" outlineLevel="3" x14ac:dyDescent="0.2">
      <c r="A525" s="5" t="s">
        <v>404</v>
      </c>
      <c r="B525" s="6" t="s">
        <v>365</v>
      </c>
      <c r="C525" s="6" t="s">
        <v>295</v>
      </c>
      <c r="D525" s="6" t="s">
        <v>405</v>
      </c>
      <c r="E525" s="6" t="s">
        <v>0</v>
      </c>
      <c r="F525" s="21">
        <v>20183013.379999999</v>
      </c>
      <c r="G525" s="21">
        <v>22149351.530000001</v>
      </c>
      <c r="H525" s="21">
        <v>18078064.510000002</v>
      </c>
      <c r="I525" s="23">
        <f t="shared" si="35"/>
        <v>89.570690806329949</v>
      </c>
      <c r="J525" s="22">
        <f t="shared" si="32"/>
        <v>-2104948.8699999973</v>
      </c>
      <c r="K525" s="23">
        <f t="shared" si="33"/>
        <v>81.618933563424292</v>
      </c>
      <c r="L525" s="22">
        <f t="shared" si="34"/>
        <v>-4071287.0199999996</v>
      </c>
    </row>
    <row r="526" spans="1:12" ht="25.5" outlineLevel="4" x14ac:dyDescent="0.2">
      <c r="A526" s="5" t="s">
        <v>50</v>
      </c>
      <c r="B526" s="6" t="s">
        <v>365</v>
      </c>
      <c r="C526" s="6" t="s">
        <v>295</v>
      </c>
      <c r="D526" s="6" t="s">
        <v>406</v>
      </c>
      <c r="E526" s="6" t="s">
        <v>0</v>
      </c>
      <c r="F526" s="21">
        <v>20183013.379999999</v>
      </c>
      <c r="G526" s="21">
        <v>21841204.890000001</v>
      </c>
      <c r="H526" s="21">
        <v>17779154.690000001</v>
      </c>
      <c r="I526" s="23">
        <f t="shared" si="35"/>
        <v>88.089693819546</v>
      </c>
      <c r="J526" s="22">
        <f t="shared" si="32"/>
        <v>-2403858.6899999976</v>
      </c>
      <c r="K526" s="23">
        <f t="shared" si="33"/>
        <v>81.401895085651574</v>
      </c>
      <c r="L526" s="22">
        <f t="shared" si="34"/>
        <v>-4062050.1999999993</v>
      </c>
    </row>
    <row r="527" spans="1:12" ht="38.25" outlineLevel="5" x14ac:dyDescent="0.2">
      <c r="A527" s="8" t="s">
        <v>52</v>
      </c>
      <c r="B527" s="9" t="s">
        <v>365</v>
      </c>
      <c r="C527" s="9" t="s">
        <v>295</v>
      </c>
      <c r="D527" s="9" t="s">
        <v>407</v>
      </c>
      <c r="E527" s="9" t="s">
        <v>54</v>
      </c>
      <c r="F527" s="22">
        <v>20183013.379999999</v>
      </c>
      <c r="G527" s="22">
        <v>20352758.190000001</v>
      </c>
      <c r="H527" s="22">
        <v>16292383.189999999</v>
      </c>
      <c r="I527" s="23">
        <f t="shared" si="35"/>
        <v>80.723244261159977</v>
      </c>
      <c r="J527" s="22">
        <f t="shared" si="32"/>
        <v>-3890630.1899999995</v>
      </c>
      <c r="K527" s="23">
        <f t="shared" si="33"/>
        <v>80.050001272088025</v>
      </c>
      <c r="L527" s="22">
        <f t="shared" si="34"/>
        <v>-4060375.0000000019</v>
      </c>
    </row>
    <row r="528" spans="1:12" ht="13.5" outlineLevel="5" x14ac:dyDescent="0.2">
      <c r="A528" s="8" t="s">
        <v>63</v>
      </c>
      <c r="B528" s="9" t="s">
        <v>365</v>
      </c>
      <c r="C528" s="9" t="s">
        <v>295</v>
      </c>
      <c r="D528" s="9" t="s">
        <v>408</v>
      </c>
      <c r="E528" s="9" t="s">
        <v>64</v>
      </c>
      <c r="F528" s="22"/>
      <c r="G528" s="22">
        <v>1488446.7</v>
      </c>
      <c r="H528" s="22">
        <v>1486771.5</v>
      </c>
      <c r="I528" s="23"/>
      <c r="J528" s="22">
        <f t="shared" si="32"/>
        <v>1486771.5</v>
      </c>
      <c r="K528" s="23">
        <f t="shared" si="33"/>
        <v>99.88745314158713</v>
      </c>
      <c r="L528" s="22">
        <f t="shared" si="34"/>
        <v>-1675.1999999999534</v>
      </c>
    </row>
    <row r="529" spans="1:12" ht="25.5" outlineLevel="4" x14ac:dyDescent="0.2">
      <c r="A529" s="5" t="s">
        <v>89</v>
      </c>
      <c r="B529" s="6" t="s">
        <v>365</v>
      </c>
      <c r="C529" s="6" t="s">
        <v>295</v>
      </c>
      <c r="D529" s="6" t="s">
        <v>409</v>
      </c>
      <c r="E529" s="6" t="s">
        <v>0</v>
      </c>
      <c r="F529" s="21"/>
      <c r="G529" s="21">
        <v>308146.64</v>
      </c>
      <c r="H529" s="21">
        <v>298909.82</v>
      </c>
      <c r="I529" s="23"/>
      <c r="J529" s="22">
        <f t="shared" si="32"/>
        <v>298909.82</v>
      </c>
      <c r="K529" s="23">
        <f t="shared" si="33"/>
        <v>97.002459608191742</v>
      </c>
      <c r="L529" s="22">
        <f t="shared" si="34"/>
        <v>-9236.820000000007</v>
      </c>
    </row>
    <row r="530" spans="1:12" ht="13.5" outlineLevel="5" x14ac:dyDescent="0.2">
      <c r="A530" s="8" t="s">
        <v>57</v>
      </c>
      <c r="B530" s="9" t="s">
        <v>365</v>
      </c>
      <c r="C530" s="9" t="s">
        <v>295</v>
      </c>
      <c r="D530" s="9" t="s">
        <v>409</v>
      </c>
      <c r="E530" s="9" t="s">
        <v>58</v>
      </c>
      <c r="F530" s="22"/>
      <c r="G530" s="22">
        <v>271101</v>
      </c>
      <c r="H530" s="22">
        <v>271101</v>
      </c>
      <c r="I530" s="23"/>
      <c r="J530" s="22">
        <f t="shared" si="32"/>
        <v>271101</v>
      </c>
      <c r="K530" s="23">
        <f t="shared" si="33"/>
        <v>100</v>
      </c>
      <c r="L530" s="22">
        <f t="shared" si="34"/>
        <v>0</v>
      </c>
    </row>
    <row r="531" spans="1:12" ht="13.5" outlineLevel="5" x14ac:dyDescent="0.2">
      <c r="A531" s="8" t="s">
        <v>63</v>
      </c>
      <c r="B531" s="9" t="s">
        <v>365</v>
      </c>
      <c r="C531" s="9" t="s">
        <v>295</v>
      </c>
      <c r="D531" s="9" t="s">
        <v>410</v>
      </c>
      <c r="E531" s="9" t="s">
        <v>64</v>
      </c>
      <c r="F531" s="22"/>
      <c r="G531" s="22">
        <v>37045.64</v>
      </c>
      <c r="H531" s="22">
        <v>27808.82</v>
      </c>
      <c r="I531" s="23"/>
      <c r="J531" s="22">
        <f t="shared" si="32"/>
        <v>27808.82</v>
      </c>
      <c r="K531" s="23">
        <f t="shared" si="33"/>
        <v>75.066377581815289</v>
      </c>
      <c r="L531" s="22">
        <f t="shared" si="34"/>
        <v>-9236.82</v>
      </c>
    </row>
    <row r="532" spans="1:12" ht="13.5" outlineLevel="3" x14ac:dyDescent="0.2">
      <c r="A532" s="5" t="s">
        <v>411</v>
      </c>
      <c r="B532" s="6" t="s">
        <v>365</v>
      </c>
      <c r="C532" s="6" t="s">
        <v>295</v>
      </c>
      <c r="D532" s="6" t="s">
        <v>412</v>
      </c>
      <c r="E532" s="6" t="s">
        <v>0</v>
      </c>
      <c r="F532" s="21">
        <v>31381075.390000001</v>
      </c>
      <c r="G532" s="21">
        <v>33410959.48</v>
      </c>
      <c r="H532" s="21">
        <v>24359900.59</v>
      </c>
      <c r="I532" s="23">
        <f t="shared" si="35"/>
        <v>77.626086063840276</v>
      </c>
      <c r="J532" s="22">
        <f t="shared" si="32"/>
        <v>-7021174.8000000007</v>
      </c>
      <c r="K532" s="23">
        <f t="shared" si="33"/>
        <v>72.909910308268707</v>
      </c>
      <c r="L532" s="22">
        <f t="shared" si="34"/>
        <v>-9051058.8900000006</v>
      </c>
    </row>
    <row r="533" spans="1:12" ht="25.5" outlineLevel="4" x14ac:dyDescent="0.2">
      <c r="A533" s="5" t="s">
        <v>55</v>
      </c>
      <c r="B533" s="6" t="s">
        <v>365</v>
      </c>
      <c r="C533" s="6" t="s">
        <v>295</v>
      </c>
      <c r="D533" s="6" t="s">
        <v>413</v>
      </c>
      <c r="E533" s="6" t="s">
        <v>0</v>
      </c>
      <c r="F533" s="21">
        <v>31381075.390000001</v>
      </c>
      <c r="G533" s="21">
        <v>33410959.48</v>
      </c>
      <c r="H533" s="21">
        <v>24359900.59</v>
      </c>
      <c r="I533" s="23">
        <f t="shared" si="35"/>
        <v>77.626086063840276</v>
      </c>
      <c r="J533" s="22">
        <f t="shared" si="32"/>
        <v>-7021174.8000000007</v>
      </c>
      <c r="K533" s="23">
        <f t="shared" si="33"/>
        <v>72.909910308268707</v>
      </c>
      <c r="L533" s="22">
        <f t="shared" si="34"/>
        <v>-9051058.8900000006</v>
      </c>
    </row>
    <row r="534" spans="1:12" ht="13.5" outlineLevel="5" x14ac:dyDescent="0.2">
      <c r="A534" s="8" t="s">
        <v>57</v>
      </c>
      <c r="B534" s="9" t="s">
        <v>365</v>
      </c>
      <c r="C534" s="9" t="s">
        <v>295</v>
      </c>
      <c r="D534" s="9" t="s">
        <v>413</v>
      </c>
      <c r="E534" s="9" t="s">
        <v>58</v>
      </c>
      <c r="F534" s="22"/>
      <c r="G534" s="22">
        <v>230000</v>
      </c>
      <c r="H534" s="22">
        <v>230000</v>
      </c>
      <c r="I534" s="23"/>
      <c r="J534" s="22">
        <f t="shared" si="32"/>
        <v>230000</v>
      </c>
      <c r="K534" s="23">
        <f t="shared" si="33"/>
        <v>100</v>
      </c>
      <c r="L534" s="22">
        <f t="shared" si="34"/>
        <v>0</v>
      </c>
    </row>
    <row r="535" spans="1:12" ht="25.5" outlineLevel="5" x14ac:dyDescent="0.2">
      <c r="A535" s="8" t="s">
        <v>376</v>
      </c>
      <c r="B535" s="9" t="s">
        <v>365</v>
      </c>
      <c r="C535" s="9" t="s">
        <v>295</v>
      </c>
      <c r="D535" s="9" t="s">
        <v>414</v>
      </c>
      <c r="E535" s="9" t="s">
        <v>377</v>
      </c>
      <c r="F535" s="22"/>
      <c r="G535" s="22">
        <v>74444.09</v>
      </c>
      <c r="H535" s="22">
        <v>35869.08</v>
      </c>
      <c r="I535" s="23"/>
      <c r="J535" s="22">
        <f t="shared" si="32"/>
        <v>35869.08</v>
      </c>
      <c r="K535" s="23">
        <f t="shared" si="33"/>
        <v>48.182575675248366</v>
      </c>
      <c r="L535" s="22">
        <f t="shared" si="34"/>
        <v>-38575.009999999995</v>
      </c>
    </row>
    <row r="536" spans="1:12" ht="13.5" outlineLevel="5" x14ac:dyDescent="0.2">
      <c r="A536" s="8" t="s">
        <v>57</v>
      </c>
      <c r="B536" s="9" t="s">
        <v>365</v>
      </c>
      <c r="C536" s="9" t="s">
        <v>295</v>
      </c>
      <c r="D536" s="9" t="s">
        <v>415</v>
      </c>
      <c r="E536" s="9" t="s">
        <v>58</v>
      </c>
      <c r="F536" s="22">
        <v>20475.39</v>
      </c>
      <c r="G536" s="22">
        <v>21415.39</v>
      </c>
      <c r="H536" s="22">
        <v>11944.46</v>
      </c>
      <c r="I536" s="23">
        <f t="shared" si="35"/>
        <v>58.33568982080439</v>
      </c>
      <c r="J536" s="22">
        <f t="shared" si="32"/>
        <v>-8530.93</v>
      </c>
      <c r="K536" s="23">
        <f t="shared" si="33"/>
        <v>55.775122470335582</v>
      </c>
      <c r="L536" s="22">
        <f t="shared" si="34"/>
        <v>-9470.93</v>
      </c>
    </row>
    <row r="537" spans="1:12" ht="13.5" outlineLevel="5" x14ac:dyDescent="0.2">
      <c r="A537" s="8" t="s">
        <v>57</v>
      </c>
      <c r="B537" s="9" t="s">
        <v>365</v>
      </c>
      <c r="C537" s="9" t="s">
        <v>295</v>
      </c>
      <c r="D537" s="9" t="s">
        <v>416</v>
      </c>
      <c r="E537" s="9" t="s">
        <v>58</v>
      </c>
      <c r="F537" s="22">
        <v>31360600</v>
      </c>
      <c r="G537" s="22">
        <v>33085100</v>
      </c>
      <c r="H537" s="22">
        <v>24082087.050000001</v>
      </c>
      <c r="I537" s="23">
        <f t="shared" si="35"/>
        <v>76.790900205990965</v>
      </c>
      <c r="J537" s="22">
        <f t="shared" si="32"/>
        <v>-7278512.9499999993</v>
      </c>
      <c r="K537" s="23">
        <f t="shared" si="33"/>
        <v>72.788315737295633</v>
      </c>
      <c r="L537" s="22">
        <f t="shared" si="34"/>
        <v>-9003012.9499999993</v>
      </c>
    </row>
    <row r="538" spans="1:12" ht="13.5" outlineLevel="3" x14ac:dyDescent="0.2">
      <c r="A538" s="5" t="s">
        <v>417</v>
      </c>
      <c r="B538" s="6" t="s">
        <v>365</v>
      </c>
      <c r="C538" s="6" t="s">
        <v>295</v>
      </c>
      <c r="D538" s="6" t="s">
        <v>418</v>
      </c>
      <c r="E538" s="6" t="s">
        <v>0</v>
      </c>
      <c r="F538" s="21"/>
      <c r="G538" s="21">
        <v>23419400</v>
      </c>
      <c r="H538" s="21">
        <v>22157812.850000001</v>
      </c>
      <c r="I538" s="23"/>
      <c r="J538" s="22">
        <f t="shared" si="32"/>
        <v>22157812.850000001</v>
      </c>
      <c r="K538" s="23">
        <f t="shared" si="33"/>
        <v>94.613068011990066</v>
      </c>
      <c r="L538" s="22">
        <f t="shared" si="34"/>
        <v>-1261587.1499999985</v>
      </c>
    </row>
    <row r="539" spans="1:12" ht="25.5" outlineLevel="4" x14ac:dyDescent="0.2">
      <c r="A539" s="5" t="s">
        <v>419</v>
      </c>
      <c r="B539" s="6" t="s">
        <v>365</v>
      </c>
      <c r="C539" s="6" t="s">
        <v>295</v>
      </c>
      <c r="D539" s="6" t="s">
        <v>420</v>
      </c>
      <c r="E539" s="6" t="s">
        <v>0</v>
      </c>
      <c r="F539" s="21"/>
      <c r="G539" s="21">
        <v>23419400</v>
      </c>
      <c r="H539" s="21">
        <v>22157812.850000001</v>
      </c>
      <c r="I539" s="23"/>
      <c r="J539" s="22">
        <f t="shared" si="32"/>
        <v>22157812.850000001</v>
      </c>
      <c r="K539" s="23">
        <f t="shared" si="33"/>
        <v>94.613068011990066</v>
      </c>
      <c r="L539" s="22">
        <f t="shared" si="34"/>
        <v>-1261587.1499999985</v>
      </c>
    </row>
    <row r="540" spans="1:12" ht="13.5" outlineLevel="5" x14ac:dyDescent="0.2">
      <c r="A540" s="8" t="s">
        <v>57</v>
      </c>
      <c r="B540" s="9" t="s">
        <v>365</v>
      </c>
      <c r="C540" s="9" t="s">
        <v>295</v>
      </c>
      <c r="D540" s="9" t="s">
        <v>420</v>
      </c>
      <c r="E540" s="9" t="s">
        <v>58</v>
      </c>
      <c r="F540" s="22"/>
      <c r="G540" s="22">
        <v>2596000</v>
      </c>
      <c r="H540" s="22">
        <v>1360131.85</v>
      </c>
      <c r="I540" s="23"/>
      <c r="J540" s="22">
        <f t="shared" si="32"/>
        <v>1360131.85</v>
      </c>
      <c r="K540" s="23">
        <f t="shared" si="33"/>
        <v>52.393368644067792</v>
      </c>
      <c r="L540" s="22">
        <f t="shared" si="34"/>
        <v>-1235868.1499999999</v>
      </c>
    </row>
    <row r="541" spans="1:12" ht="13.5" outlineLevel="5" x14ac:dyDescent="0.2">
      <c r="A541" s="8" t="s">
        <v>63</v>
      </c>
      <c r="B541" s="9" t="s">
        <v>365</v>
      </c>
      <c r="C541" s="9" t="s">
        <v>295</v>
      </c>
      <c r="D541" s="9" t="s">
        <v>420</v>
      </c>
      <c r="E541" s="9" t="s">
        <v>64</v>
      </c>
      <c r="F541" s="22"/>
      <c r="G541" s="22">
        <v>19728900</v>
      </c>
      <c r="H541" s="22">
        <v>19703181</v>
      </c>
      <c r="I541" s="23"/>
      <c r="J541" s="22">
        <f t="shared" si="32"/>
        <v>19703181</v>
      </c>
      <c r="K541" s="23">
        <f t="shared" si="33"/>
        <v>99.869637942307989</v>
      </c>
      <c r="L541" s="22">
        <f t="shared" si="34"/>
        <v>-25719</v>
      </c>
    </row>
    <row r="542" spans="1:12" ht="13.5" outlineLevel="5" x14ac:dyDescent="0.2">
      <c r="A542" s="8" t="s">
        <v>69</v>
      </c>
      <c r="B542" s="9" t="s">
        <v>365</v>
      </c>
      <c r="C542" s="9" t="s">
        <v>295</v>
      </c>
      <c r="D542" s="9" t="s">
        <v>420</v>
      </c>
      <c r="E542" s="9" t="s">
        <v>70</v>
      </c>
      <c r="F542" s="22"/>
      <c r="G542" s="22">
        <v>1094500</v>
      </c>
      <c r="H542" s="22">
        <v>1094500</v>
      </c>
      <c r="I542" s="23"/>
      <c r="J542" s="22">
        <f t="shared" si="32"/>
        <v>1094500</v>
      </c>
      <c r="K542" s="23">
        <f t="shared" si="33"/>
        <v>100</v>
      </c>
      <c r="L542" s="22">
        <f t="shared" si="34"/>
        <v>0</v>
      </c>
    </row>
    <row r="543" spans="1:12" ht="25.5" outlineLevel="3" x14ac:dyDescent="0.2">
      <c r="A543" s="5" t="s">
        <v>279</v>
      </c>
      <c r="B543" s="6" t="s">
        <v>365</v>
      </c>
      <c r="C543" s="6" t="s">
        <v>295</v>
      </c>
      <c r="D543" s="6" t="s">
        <v>280</v>
      </c>
      <c r="E543" s="6" t="s">
        <v>0</v>
      </c>
      <c r="F543" s="21">
        <v>5904700</v>
      </c>
      <c r="G543" s="21">
        <v>5904700</v>
      </c>
      <c r="H543" s="21">
        <v>3544511.87</v>
      </c>
      <c r="I543" s="23">
        <f t="shared" si="35"/>
        <v>60.028652937490477</v>
      </c>
      <c r="J543" s="22">
        <f t="shared" si="32"/>
        <v>-2360188.13</v>
      </c>
      <c r="K543" s="23">
        <f t="shared" si="33"/>
        <v>60.028652937490477</v>
      </c>
      <c r="L543" s="22">
        <f t="shared" si="34"/>
        <v>-2360188.13</v>
      </c>
    </row>
    <row r="544" spans="1:12" ht="25.5" outlineLevel="4" x14ac:dyDescent="0.2">
      <c r="A544" s="5" t="s">
        <v>421</v>
      </c>
      <c r="B544" s="6" t="s">
        <v>365</v>
      </c>
      <c r="C544" s="6" t="s">
        <v>295</v>
      </c>
      <c r="D544" s="6" t="s">
        <v>422</v>
      </c>
      <c r="E544" s="6" t="s">
        <v>0</v>
      </c>
      <c r="F544" s="21">
        <v>5904700</v>
      </c>
      <c r="G544" s="21">
        <v>5904700</v>
      </c>
      <c r="H544" s="21">
        <v>3544511.87</v>
      </c>
      <c r="I544" s="23">
        <f t="shared" si="35"/>
        <v>60.028652937490477</v>
      </c>
      <c r="J544" s="22">
        <f t="shared" si="32"/>
        <v>-2360188.13</v>
      </c>
      <c r="K544" s="23">
        <f t="shared" si="33"/>
        <v>60.028652937490477</v>
      </c>
      <c r="L544" s="22">
        <f t="shared" si="34"/>
        <v>-2360188.13</v>
      </c>
    </row>
    <row r="545" spans="1:12" ht="13.5" outlineLevel="5" x14ac:dyDescent="0.2">
      <c r="A545" s="8" t="s">
        <v>57</v>
      </c>
      <c r="B545" s="9" t="s">
        <v>365</v>
      </c>
      <c r="C545" s="9" t="s">
        <v>295</v>
      </c>
      <c r="D545" s="9" t="s">
        <v>422</v>
      </c>
      <c r="E545" s="9" t="s">
        <v>58</v>
      </c>
      <c r="F545" s="22">
        <v>5904700</v>
      </c>
      <c r="G545" s="22">
        <v>948438.93</v>
      </c>
      <c r="H545" s="22">
        <v>366658.1</v>
      </c>
      <c r="I545" s="23">
        <f t="shared" si="35"/>
        <v>6.2095974393279931</v>
      </c>
      <c r="J545" s="22">
        <f t="shared" si="32"/>
        <v>-5538041.9000000004</v>
      </c>
      <c r="K545" s="23">
        <f t="shared" si="33"/>
        <v>38.659115352846172</v>
      </c>
      <c r="L545" s="22">
        <f t="shared" si="34"/>
        <v>-581780.83000000007</v>
      </c>
    </row>
    <row r="546" spans="1:12" ht="13.5" outlineLevel="5" x14ac:dyDescent="0.2">
      <c r="A546" s="8" t="s">
        <v>63</v>
      </c>
      <c r="B546" s="9" t="s">
        <v>365</v>
      </c>
      <c r="C546" s="9" t="s">
        <v>295</v>
      </c>
      <c r="D546" s="9" t="s">
        <v>422</v>
      </c>
      <c r="E546" s="9" t="s">
        <v>64</v>
      </c>
      <c r="F546" s="22"/>
      <c r="G546" s="22">
        <v>4589558</v>
      </c>
      <c r="H546" s="22">
        <v>2963943.64</v>
      </c>
      <c r="I546" s="23"/>
      <c r="J546" s="22">
        <f t="shared" si="32"/>
        <v>2963943.64</v>
      </c>
      <c r="K546" s="23">
        <f t="shared" si="33"/>
        <v>64.58015434165992</v>
      </c>
      <c r="L546" s="22">
        <f t="shared" si="34"/>
        <v>-1625614.3599999999</v>
      </c>
    </row>
    <row r="547" spans="1:12" ht="13.5" outlineLevel="5" x14ac:dyDescent="0.2">
      <c r="A547" s="8" t="s">
        <v>69</v>
      </c>
      <c r="B547" s="9" t="s">
        <v>365</v>
      </c>
      <c r="C547" s="9" t="s">
        <v>295</v>
      </c>
      <c r="D547" s="9" t="s">
        <v>422</v>
      </c>
      <c r="E547" s="9" t="s">
        <v>70</v>
      </c>
      <c r="F547" s="22"/>
      <c r="G547" s="22">
        <v>366703.07</v>
      </c>
      <c r="H547" s="22">
        <v>213910.13</v>
      </c>
      <c r="I547" s="23"/>
      <c r="J547" s="22">
        <f t="shared" si="32"/>
        <v>213910.13</v>
      </c>
      <c r="K547" s="23">
        <f t="shared" si="33"/>
        <v>58.33333492408449</v>
      </c>
      <c r="L547" s="22">
        <f t="shared" si="34"/>
        <v>-152792.94</v>
      </c>
    </row>
    <row r="548" spans="1:12" ht="13.5" outlineLevel="3" x14ac:dyDescent="0.2">
      <c r="A548" s="5" t="s">
        <v>97</v>
      </c>
      <c r="B548" s="6" t="s">
        <v>365</v>
      </c>
      <c r="C548" s="6" t="s">
        <v>295</v>
      </c>
      <c r="D548" s="6" t="s">
        <v>98</v>
      </c>
      <c r="E548" s="6" t="s">
        <v>0</v>
      </c>
      <c r="F548" s="21"/>
      <c r="G548" s="21">
        <v>442510</v>
      </c>
      <c r="H548" s="21">
        <v>23780</v>
      </c>
      <c r="I548" s="23"/>
      <c r="J548" s="22">
        <f t="shared" si="32"/>
        <v>23780</v>
      </c>
      <c r="K548" s="23">
        <f t="shared" si="33"/>
        <v>5.3738898555964836</v>
      </c>
      <c r="L548" s="22">
        <f t="shared" si="34"/>
        <v>-418730</v>
      </c>
    </row>
    <row r="549" spans="1:12" ht="13.5" outlineLevel="4" x14ac:dyDescent="0.2">
      <c r="A549" s="5" t="s">
        <v>0</v>
      </c>
      <c r="B549" s="6" t="s">
        <v>365</v>
      </c>
      <c r="C549" s="6" t="s">
        <v>295</v>
      </c>
      <c r="D549" s="6" t="s">
        <v>423</v>
      </c>
      <c r="E549" s="6" t="s">
        <v>0</v>
      </c>
      <c r="F549" s="21"/>
      <c r="G549" s="21">
        <v>442510</v>
      </c>
      <c r="H549" s="21">
        <v>23780</v>
      </c>
      <c r="I549" s="23"/>
      <c r="J549" s="22">
        <f t="shared" si="32"/>
        <v>23780</v>
      </c>
      <c r="K549" s="23">
        <f t="shared" si="33"/>
        <v>5.3738898555964836</v>
      </c>
      <c r="L549" s="22">
        <f t="shared" si="34"/>
        <v>-418730</v>
      </c>
    </row>
    <row r="550" spans="1:12" ht="13.5" outlineLevel="5" x14ac:dyDescent="0.2">
      <c r="A550" s="8" t="s">
        <v>133</v>
      </c>
      <c r="B550" s="9" t="s">
        <v>365</v>
      </c>
      <c r="C550" s="9" t="s">
        <v>295</v>
      </c>
      <c r="D550" s="9" t="s">
        <v>424</v>
      </c>
      <c r="E550" s="9" t="s">
        <v>135</v>
      </c>
      <c r="F550" s="22"/>
      <c r="G550" s="22">
        <v>401930</v>
      </c>
      <c r="H550" s="22"/>
      <c r="I550" s="23"/>
      <c r="J550" s="22">
        <f t="shared" si="32"/>
        <v>0</v>
      </c>
      <c r="K550" s="23">
        <f t="shared" si="33"/>
        <v>0</v>
      </c>
      <c r="L550" s="22">
        <f t="shared" si="34"/>
        <v>-401930</v>
      </c>
    </row>
    <row r="551" spans="1:12" ht="13.5" outlineLevel="5" x14ac:dyDescent="0.2">
      <c r="A551" s="8" t="s">
        <v>63</v>
      </c>
      <c r="B551" s="9" t="s">
        <v>365</v>
      </c>
      <c r="C551" s="9" t="s">
        <v>295</v>
      </c>
      <c r="D551" s="9" t="s">
        <v>424</v>
      </c>
      <c r="E551" s="9" t="s">
        <v>64</v>
      </c>
      <c r="F551" s="22"/>
      <c r="G551" s="22">
        <v>39480</v>
      </c>
      <c r="H551" s="22">
        <v>23780</v>
      </c>
      <c r="I551" s="23"/>
      <c r="J551" s="22">
        <f t="shared" si="32"/>
        <v>23780</v>
      </c>
      <c r="K551" s="23">
        <f t="shared" si="33"/>
        <v>60.233029381965551</v>
      </c>
      <c r="L551" s="22">
        <f t="shared" si="34"/>
        <v>-15700</v>
      </c>
    </row>
    <row r="552" spans="1:12" ht="13.5" outlineLevel="5" x14ac:dyDescent="0.2">
      <c r="A552" s="8" t="s">
        <v>69</v>
      </c>
      <c r="B552" s="9" t="s">
        <v>365</v>
      </c>
      <c r="C552" s="9" t="s">
        <v>295</v>
      </c>
      <c r="D552" s="9" t="s">
        <v>424</v>
      </c>
      <c r="E552" s="9" t="s">
        <v>70</v>
      </c>
      <c r="F552" s="22"/>
      <c r="G552" s="22">
        <v>1100</v>
      </c>
      <c r="H552" s="22"/>
      <c r="I552" s="23"/>
      <c r="J552" s="22">
        <f t="shared" si="32"/>
        <v>0</v>
      </c>
      <c r="K552" s="23">
        <f t="shared" si="33"/>
        <v>0</v>
      </c>
      <c r="L552" s="22">
        <f t="shared" si="34"/>
        <v>-1100</v>
      </c>
    </row>
    <row r="553" spans="1:12" ht="13.5" outlineLevel="3" x14ac:dyDescent="0.2">
      <c r="A553" s="5" t="s">
        <v>59</v>
      </c>
      <c r="B553" s="6" t="s">
        <v>365</v>
      </c>
      <c r="C553" s="6" t="s">
        <v>295</v>
      </c>
      <c r="D553" s="6" t="s">
        <v>60</v>
      </c>
      <c r="E553" s="6" t="s">
        <v>0</v>
      </c>
      <c r="F553" s="21"/>
      <c r="G553" s="21">
        <v>8310609.2800000003</v>
      </c>
      <c r="H553" s="21">
        <v>4312533.9800000004</v>
      </c>
      <c r="I553" s="23"/>
      <c r="J553" s="22">
        <f t="shared" si="32"/>
        <v>4312533.9800000004</v>
      </c>
      <c r="K553" s="23">
        <f t="shared" si="33"/>
        <v>51.891911106666775</v>
      </c>
      <c r="L553" s="22">
        <f t="shared" si="34"/>
        <v>-3998075.3</v>
      </c>
    </row>
    <row r="554" spans="1:12" ht="13.5" outlineLevel="5" x14ac:dyDescent="0.2">
      <c r="A554" s="8" t="s">
        <v>57</v>
      </c>
      <c r="B554" s="9" t="s">
        <v>365</v>
      </c>
      <c r="C554" s="9" t="s">
        <v>295</v>
      </c>
      <c r="D554" s="9" t="s">
        <v>388</v>
      </c>
      <c r="E554" s="9" t="s">
        <v>58</v>
      </c>
      <c r="F554" s="22"/>
      <c r="G554" s="22">
        <v>42183.87</v>
      </c>
      <c r="H554" s="22"/>
      <c r="I554" s="23"/>
      <c r="J554" s="22">
        <f t="shared" si="32"/>
        <v>0</v>
      </c>
      <c r="K554" s="23">
        <f t="shared" si="33"/>
        <v>0</v>
      </c>
      <c r="L554" s="22">
        <f t="shared" si="34"/>
        <v>-42183.87</v>
      </c>
    </row>
    <row r="555" spans="1:12" ht="13.5" outlineLevel="5" x14ac:dyDescent="0.2">
      <c r="A555" s="8" t="s">
        <v>133</v>
      </c>
      <c r="B555" s="9" t="s">
        <v>365</v>
      </c>
      <c r="C555" s="9" t="s">
        <v>295</v>
      </c>
      <c r="D555" s="9" t="s">
        <v>388</v>
      </c>
      <c r="E555" s="9" t="s">
        <v>135</v>
      </c>
      <c r="F555" s="22"/>
      <c r="G555" s="22">
        <v>18572.46</v>
      </c>
      <c r="H555" s="22">
        <v>8746.84</v>
      </c>
      <c r="I555" s="23"/>
      <c r="J555" s="22">
        <f t="shared" si="32"/>
        <v>8746.84</v>
      </c>
      <c r="K555" s="23">
        <f t="shared" si="33"/>
        <v>47.095753605069014</v>
      </c>
      <c r="L555" s="22">
        <f t="shared" si="34"/>
        <v>-9825.619999999999</v>
      </c>
    </row>
    <row r="556" spans="1:12" ht="13.5" outlineLevel="5" x14ac:dyDescent="0.2">
      <c r="A556" s="8" t="s">
        <v>63</v>
      </c>
      <c r="B556" s="9" t="s">
        <v>365</v>
      </c>
      <c r="C556" s="9" t="s">
        <v>295</v>
      </c>
      <c r="D556" s="9" t="s">
        <v>388</v>
      </c>
      <c r="E556" s="9" t="s">
        <v>64</v>
      </c>
      <c r="F556" s="22"/>
      <c r="G556" s="22">
        <v>131951.35</v>
      </c>
      <c r="H556" s="22">
        <v>17820.05</v>
      </c>
      <c r="I556" s="23"/>
      <c r="J556" s="22">
        <f t="shared" si="32"/>
        <v>17820.05</v>
      </c>
      <c r="K556" s="23">
        <f t="shared" si="33"/>
        <v>13.505015295410011</v>
      </c>
      <c r="L556" s="22">
        <f t="shared" si="34"/>
        <v>-114131.3</v>
      </c>
    </row>
    <row r="557" spans="1:12" ht="13.5" outlineLevel="5" x14ac:dyDescent="0.2">
      <c r="A557" s="8" t="s">
        <v>69</v>
      </c>
      <c r="B557" s="9" t="s">
        <v>365</v>
      </c>
      <c r="C557" s="9" t="s">
        <v>295</v>
      </c>
      <c r="D557" s="9" t="s">
        <v>388</v>
      </c>
      <c r="E557" s="9" t="s">
        <v>70</v>
      </c>
      <c r="F557" s="22"/>
      <c r="G557" s="22">
        <v>1161.9000000000001</v>
      </c>
      <c r="H557" s="22">
        <v>1161.9000000000001</v>
      </c>
      <c r="I557" s="23"/>
      <c r="J557" s="22">
        <f t="shared" si="32"/>
        <v>1161.9000000000001</v>
      </c>
      <c r="K557" s="23">
        <f t="shared" si="33"/>
        <v>100</v>
      </c>
      <c r="L557" s="22">
        <f t="shared" si="34"/>
        <v>0</v>
      </c>
    </row>
    <row r="558" spans="1:12" ht="13.5" outlineLevel="5" x14ac:dyDescent="0.2">
      <c r="A558" s="8" t="s">
        <v>133</v>
      </c>
      <c r="B558" s="9" t="s">
        <v>365</v>
      </c>
      <c r="C558" s="9" t="s">
        <v>295</v>
      </c>
      <c r="D558" s="9" t="s">
        <v>425</v>
      </c>
      <c r="E558" s="9" t="s">
        <v>135</v>
      </c>
      <c r="F558" s="22"/>
      <c r="G558" s="22">
        <v>12931.4</v>
      </c>
      <c r="H558" s="22"/>
      <c r="I558" s="23"/>
      <c r="J558" s="22">
        <f t="shared" si="32"/>
        <v>0</v>
      </c>
      <c r="K558" s="23">
        <f t="shared" si="33"/>
        <v>0</v>
      </c>
      <c r="L558" s="22">
        <f t="shared" si="34"/>
        <v>-12931.4</v>
      </c>
    </row>
    <row r="559" spans="1:12" ht="13.5" outlineLevel="5" x14ac:dyDescent="0.2">
      <c r="A559" s="8" t="s">
        <v>57</v>
      </c>
      <c r="B559" s="9" t="s">
        <v>365</v>
      </c>
      <c r="C559" s="9" t="s">
        <v>295</v>
      </c>
      <c r="D559" s="9" t="s">
        <v>426</v>
      </c>
      <c r="E559" s="9" t="s">
        <v>58</v>
      </c>
      <c r="F559" s="22"/>
      <c r="G559" s="22">
        <v>529971.17000000004</v>
      </c>
      <c r="H559" s="22">
        <v>362113.68</v>
      </c>
      <c r="I559" s="23"/>
      <c r="J559" s="22">
        <f t="shared" si="32"/>
        <v>362113.68</v>
      </c>
      <c r="K559" s="23">
        <f t="shared" si="33"/>
        <v>68.327052582879162</v>
      </c>
      <c r="L559" s="22">
        <f t="shared" si="34"/>
        <v>-167857.49000000005</v>
      </c>
    </row>
    <row r="560" spans="1:12" ht="13.5" outlineLevel="5" x14ac:dyDescent="0.2">
      <c r="A560" s="8" t="s">
        <v>63</v>
      </c>
      <c r="B560" s="9" t="s">
        <v>365</v>
      </c>
      <c r="C560" s="9" t="s">
        <v>295</v>
      </c>
      <c r="D560" s="9" t="s">
        <v>426</v>
      </c>
      <c r="E560" s="9" t="s">
        <v>64</v>
      </c>
      <c r="F560" s="22"/>
      <c r="G560" s="22">
        <v>7181257.21</v>
      </c>
      <c r="H560" s="22">
        <v>3728747.76</v>
      </c>
      <c r="I560" s="23"/>
      <c r="J560" s="22">
        <f t="shared" si="32"/>
        <v>3728747.76</v>
      </c>
      <c r="K560" s="23">
        <f t="shared" si="33"/>
        <v>51.923328338771476</v>
      </c>
      <c r="L560" s="22">
        <f t="shared" si="34"/>
        <v>-3452509.45</v>
      </c>
    </row>
    <row r="561" spans="1:12" ht="13.5" outlineLevel="5" x14ac:dyDescent="0.2">
      <c r="A561" s="8" t="s">
        <v>69</v>
      </c>
      <c r="B561" s="9" t="s">
        <v>365</v>
      </c>
      <c r="C561" s="9" t="s">
        <v>295</v>
      </c>
      <c r="D561" s="9" t="s">
        <v>426</v>
      </c>
      <c r="E561" s="9" t="s">
        <v>70</v>
      </c>
      <c r="F561" s="22"/>
      <c r="G561" s="22">
        <v>392579.92</v>
      </c>
      <c r="H561" s="22">
        <v>193943.75</v>
      </c>
      <c r="I561" s="23"/>
      <c r="J561" s="22">
        <f t="shared" si="32"/>
        <v>193943.75</v>
      </c>
      <c r="K561" s="23">
        <f t="shared" si="33"/>
        <v>49.402361180368068</v>
      </c>
      <c r="L561" s="22">
        <f t="shared" si="34"/>
        <v>-198636.16999999998</v>
      </c>
    </row>
    <row r="562" spans="1:12" ht="13.5" outlineLevel="2" x14ac:dyDescent="0.2">
      <c r="A562" s="5" t="s">
        <v>427</v>
      </c>
      <c r="B562" s="6" t="s">
        <v>365</v>
      </c>
      <c r="C562" s="6" t="s">
        <v>428</v>
      </c>
      <c r="D562" s="6" t="s">
        <v>0</v>
      </c>
      <c r="E562" s="6" t="s">
        <v>0</v>
      </c>
      <c r="F562" s="21">
        <v>1281912.3700000001</v>
      </c>
      <c r="G562" s="21">
        <v>9811318.3699999992</v>
      </c>
      <c r="H562" s="21">
        <v>9325020.4800000004</v>
      </c>
      <c r="I562" s="23">
        <f t="shared" si="35"/>
        <v>727.43041554392676</v>
      </c>
      <c r="J562" s="22">
        <f t="shared" si="32"/>
        <v>8043108.1100000003</v>
      </c>
      <c r="K562" s="23">
        <f t="shared" si="33"/>
        <v>95.043501070284819</v>
      </c>
      <c r="L562" s="22">
        <f t="shared" si="34"/>
        <v>-486297.88999999873</v>
      </c>
    </row>
    <row r="563" spans="1:12" ht="25.5" outlineLevel="3" x14ac:dyDescent="0.2">
      <c r="A563" s="5" t="s">
        <v>429</v>
      </c>
      <c r="B563" s="6" t="s">
        <v>365</v>
      </c>
      <c r="C563" s="6" t="s">
        <v>428</v>
      </c>
      <c r="D563" s="6" t="s">
        <v>430</v>
      </c>
      <c r="E563" s="6" t="s">
        <v>0</v>
      </c>
      <c r="F563" s="21">
        <v>1281912.3700000001</v>
      </c>
      <c r="G563" s="21">
        <v>9811318.3699999992</v>
      </c>
      <c r="H563" s="21">
        <v>9325020.4800000004</v>
      </c>
      <c r="I563" s="23">
        <f t="shared" si="35"/>
        <v>727.43041554392676</v>
      </c>
      <c r="J563" s="22">
        <f t="shared" si="32"/>
        <v>8043108.1100000003</v>
      </c>
      <c r="K563" s="23">
        <f t="shared" si="33"/>
        <v>95.043501070284819</v>
      </c>
      <c r="L563" s="22">
        <f t="shared" si="34"/>
        <v>-486297.88999999873</v>
      </c>
    </row>
    <row r="564" spans="1:12" ht="13.5" outlineLevel="4" x14ac:dyDescent="0.2">
      <c r="A564" s="5" t="s">
        <v>431</v>
      </c>
      <c r="B564" s="6" t="s">
        <v>365</v>
      </c>
      <c r="C564" s="6" t="s">
        <v>428</v>
      </c>
      <c r="D564" s="6" t="s">
        <v>432</v>
      </c>
      <c r="E564" s="6" t="s">
        <v>0</v>
      </c>
      <c r="F564" s="21">
        <v>294296.21999999997</v>
      </c>
      <c r="G564" s="21">
        <v>8516906.2200000007</v>
      </c>
      <c r="H564" s="21">
        <v>8466136.2200000007</v>
      </c>
      <c r="I564" s="23">
        <f t="shared" si="35"/>
        <v>2876.7397080397436</v>
      </c>
      <c r="J564" s="22">
        <f t="shared" si="32"/>
        <v>8171840.0000000009</v>
      </c>
      <c r="K564" s="23">
        <f t="shared" si="33"/>
        <v>99.403891522478219</v>
      </c>
      <c r="L564" s="22">
        <f t="shared" si="34"/>
        <v>-50770</v>
      </c>
    </row>
    <row r="565" spans="1:12" ht="13.5" outlineLevel="5" x14ac:dyDescent="0.2">
      <c r="A565" s="8" t="s">
        <v>57</v>
      </c>
      <c r="B565" s="9" t="s">
        <v>365</v>
      </c>
      <c r="C565" s="9" t="s">
        <v>428</v>
      </c>
      <c r="D565" s="9" t="s">
        <v>432</v>
      </c>
      <c r="E565" s="9" t="s">
        <v>58</v>
      </c>
      <c r="F565" s="22">
        <v>294296.21999999997</v>
      </c>
      <c r="G565" s="22">
        <v>132390</v>
      </c>
      <c r="H565" s="22">
        <v>82790</v>
      </c>
      <c r="I565" s="23">
        <f t="shared" si="35"/>
        <v>28.131520003892678</v>
      </c>
      <c r="J565" s="22">
        <f t="shared" si="32"/>
        <v>-211506.21999999997</v>
      </c>
      <c r="K565" s="23">
        <f t="shared" si="33"/>
        <v>62.53493466273887</v>
      </c>
      <c r="L565" s="22">
        <f t="shared" si="34"/>
        <v>-49600</v>
      </c>
    </row>
    <row r="566" spans="1:12" ht="13.5" outlineLevel="5" x14ac:dyDescent="0.2">
      <c r="A566" s="8" t="s">
        <v>63</v>
      </c>
      <c r="B566" s="9" t="s">
        <v>365</v>
      </c>
      <c r="C566" s="9" t="s">
        <v>428</v>
      </c>
      <c r="D566" s="9" t="s">
        <v>432</v>
      </c>
      <c r="E566" s="9" t="s">
        <v>64</v>
      </c>
      <c r="F566" s="22"/>
      <c r="G566" s="22">
        <v>149783.72</v>
      </c>
      <c r="H566" s="22">
        <v>149783.72</v>
      </c>
      <c r="I566" s="23"/>
      <c r="J566" s="22">
        <f t="shared" si="32"/>
        <v>149783.72</v>
      </c>
      <c r="K566" s="23">
        <f t="shared" si="33"/>
        <v>100</v>
      </c>
      <c r="L566" s="22">
        <f t="shared" si="34"/>
        <v>0</v>
      </c>
    </row>
    <row r="567" spans="1:12" ht="13.5" outlineLevel="5" x14ac:dyDescent="0.2">
      <c r="A567" s="8" t="s">
        <v>69</v>
      </c>
      <c r="B567" s="9" t="s">
        <v>365</v>
      </c>
      <c r="C567" s="9" t="s">
        <v>428</v>
      </c>
      <c r="D567" s="9" t="s">
        <v>432</v>
      </c>
      <c r="E567" s="9" t="s">
        <v>70</v>
      </c>
      <c r="F567" s="22"/>
      <c r="G567" s="22">
        <v>12122.5</v>
      </c>
      <c r="H567" s="22">
        <v>12122.5</v>
      </c>
      <c r="I567" s="23"/>
      <c r="J567" s="22">
        <f t="shared" si="32"/>
        <v>12122.5</v>
      </c>
      <c r="K567" s="23">
        <f t="shared" si="33"/>
        <v>100</v>
      </c>
      <c r="L567" s="22">
        <f t="shared" si="34"/>
        <v>0</v>
      </c>
    </row>
    <row r="568" spans="1:12" ht="13.5" outlineLevel="5" x14ac:dyDescent="0.2">
      <c r="A568" s="8" t="s">
        <v>57</v>
      </c>
      <c r="B568" s="9" t="s">
        <v>365</v>
      </c>
      <c r="C568" s="9" t="s">
        <v>428</v>
      </c>
      <c r="D568" s="9" t="s">
        <v>433</v>
      </c>
      <c r="E568" s="9" t="s">
        <v>58</v>
      </c>
      <c r="F568" s="22"/>
      <c r="G568" s="22">
        <v>242910</v>
      </c>
      <c r="H568" s="22">
        <v>241740</v>
      </c>
      <c r="I568" s="23"/>
      <c r="J568" s="22">
        <f t="shared" si="32"/>
        <v>241740</v>
      </c>
      <c r="K568" s="23">
        <f t="shared" si="33"/>
        <v>99.518340125972585</v>
      </c>
      <c r="L568" s="22">
        <f t="shared" si="34"/>
        <v>-1170</v>
      </c>
    </row>
    <row r="569" spans="1:12" ht="13.5" outlineLevel="5" x14ac:dyDescent="0.2">
      <c r="A569" s="8" t="s">
        <v>63</v>
      </c>
      <c r="B569" s="9" t="s">
        <v>365</v>
      </c>
      <c r="C569" s="9" t="s">
        <v>428</v>
      </c>
      <c r="D569" s="9" t="s">
        <v>433</v>
      </c>
      <c r="E569" s="9" t="s">
        <v>64</v>
      </c>
      <c r="F569" s="22"/>
      <c r="G569" s="22">
        <v>2050200</v>
      </c>
      <c r="H569" s="22">
        <v>2050200</v>
      </c>
      <c r="I569" s="23"/>
      <c r="J569" s="22">
        <f t="shared" si="32"/>
        <v>2050200</v>
      </c>
      <c r="K569" s="23">
        <f t="shared" si="33"/>
        <v>100</v>
      </c>
      <c r="L569" s="22">
        <f t="shared" si="34"/>
        <v>0</v>
      </c>
    </row>
    <row r="570" spans="1:12" ht="38.25" outlineLevel="5" x14ac:dyDescent="0.2">
      <c r="A570" s="8" t="s">
        <v>65</v>
      </c>
      <c r="B570" s="9" t="s">
        <v>365</v>
      </c>
      <c r="C570" s="9" t="s">
        <v>428</v>
      </c>
      <c r="D570" s="9" t="s">
        <v>433</v>
      </c>
      <c r="E570" s="9" t="s">
        <v>67</v>
      </c>
      <c r="F570" s="22"/>
      <c r="G570" s="22">
        <v>5700000</v>
      </c>
      <c r="H570" s="22">
        <v>5700000</v>
      </c>
      <c r="I570" s="23"/>
      <c r="J570" s="22">
        <f t="shared" si="32"/>
        <v>5700000</v>
      </c>
      <c r="K570" s="23">
        <f t="shared" si="33"/>
        <v>100</v>
      </c>
      <c r="L570" s="22">
        <f t="shared" si="34"/>
        <v>0</v>
      </c>
    </row>
    <row r="571" spans="1:12" ht="13.5" outlineLevel="5" x14ac:dyDescent="0.2">
      <c r="A571" s="8" t="s">
        <v>69</v>
      </c>
      <c r="B571" s="9" t="s">
        <v>365</v>
      </c>
      <c r="C571" s="9" t="s">
        <v>428</v>
      </c>
      <c r="D571" s="9" t="s">
        <v>433</v>
      </c>
      <c r="E571" s="9" t="s">
        <v>70</v>
      </c>
      <c r="F571" s="22"/>
      <c r="G571" s="22">
        <v>229500</v>
      </c>
      <c r="H571" s="22">
        <v>229500</v>
      </c>
      <c r="I571" s="23"/>
      <c r="J571" s="22">
        <f t="shared" si="32"/>
        <v>229500</v>
      </c>
      <c r="K571" s="23">
        <f t="shared" si="33"/>
        <v>100</v>
      </c>
      <c r="L571" s="22">
        <f t="shared" si="34"/>
        <v>0</v>
      </c>
    </row>
    <row r="572" spans="1:12" ht="25.5" outlineLevel="4" x14ac:dyDescent="0.2">
      <c r="A572" s="5" t="s">
        <v>394</v>
      </c>
      <c r="B572" s="6" t="s">
        <v>365</v>
      </c>
      <c r="C572" s="6" t="s">
        <v>428</v>
      </c>
      <c r="D572" s="6" t="s">
        <v>434</v>
      </c>
      <c r="E572" s="6" t="s">
        <v>0</v>
      </c>
      <c r="F572" s="21">
        <v>987616.15</v>
      </c>
      <c r="G572" s="21">
        <v>1280612.1499999999</v>
      </c>
      <c r="H572" s="21">
        <v>845084.26</v>
      </c>
      <c r="I572" s="23">
        <f t="shared" si="35"/>
        <v>85.568088371175378</v>
      </c>
      <c r="J572" s="22">
        <f t="shared" si="32"/>
        <v>-142531.89000000001</v>
      </c>
      <c r="K572" s="23">
        <f t="shared" si="33"/>
        <v>65.99064830050223</v>
      </c>
      <c r="L572" s="22">
        <f t="shared" si="34"/>
        <v>-435527.8899999999</v>
      </c>
    </row>
    <row r="573" spans="1:12" ht="38.25" outlineLevel="5" x14ac:dyDescent="0.2">
      <c r="A573" s="8" t="s">
        <v>65</v>
      </c>
      <c r="B573" s="9" t="s">
        <v>365</v>
      </c>
      <c r="C573" s="9" t="s">
        <v>428</v>
      </c>
      <c r="D573" s="9" t="s">
        <v>435</v>
      </c>
      <c r="E573" s="9" t="s">
        <v>67</v>
      </c>
      <c r="F573" s="22">
        <v>987616.15</v>
      </c>
      <c r="G573" s="22">
        <v>987616.15</v>
      </c>
      <c r="H573" s="22">
        <v>552088.26</v>
      </c>
      <c r="I573" s="23">
        <f t="shared" si="35"/>
        <v>55.901096797576663</v>
      </c>
      <c r="J573" s="22">
        <f t="shared" si="32"/>
        <v>-435527.89</v>
      </c>
      <c r="K573" s="23">
        <f t="shared" si="33"/>
        <v>55.901096797576663</v>
      </c>
      <c r="L573" s="22">
        <f t="shared" si="34"/>
        <v>-435527.89</v>
      </c>
    </row>
    <row r="574" spans="1:12" ht="13.5" outlineLevel="5" x14ac:dyDescent="0.2">
      <c r="A574" s="8" t="s">
        <v>69</v>
      </c>
      <c r="B574" s="9" t="s">
        <v>365</v>
      </c>
      <c r="C574" s="9" t="s">
        <v>428</v>
      </c>
      <c r="D574" s="9" t="s">
        <v>436</v>
      </c>
      <c r="E574" s="9" t="s">
        <v>70</v>
      </c>
      <c r="F574" s="22"/>
      <c r="G574" s="22">
        <v>292996</v>
      </c>
      <c r="H574" s="22">
        <v>292996</v>
      </c>
      <c r="I574" s="23"/>
      <c r="J574" s="22">
        <f t="shared" si="32"/>
        <v>292996</v>
      </c>
      <c r="K574" s="23">
        <f t="shared" si="33"/>
        <v>100</v>
      </c>
      <c r="L574" s="22">
        <f t="shared" si="34"/>
        <v>0</v>
      </c>
    </row>
    <row r="575" spans="1:12" ht="25.5" outlineLevel="4" x14ac:dyDescent="0.2">
      <c r="A575" s="5" t="s">
        <v>55</v>
      </c>
      <c r="B575" s="6" t="s">
        <v>365</v>
      </c>
      <c r="C575" s="6" t="s">
        <v>428</v>
      </c>
      <c r="D575" s="6" t="s">
        <v>437</v>
      </c>
      <c r="E575" s="6" t="s">
        <v>0</v>
      </c>
      <c r="F575" s="21"/>
      <c r="G575" s="21">
        <v>13800</v>
      </c>
      <c r="H575" s="21">
        <v>13800</v>
      </c>
      <c r="I575" s="23"/>
      <c r="J575" s="22">
        <f t="shared" si="32"/>
        <v>13800</v>
      </c>
      <c r="K575" s="23">
        <f t="shared" si="33"/>
        <v>100</v>
      </c>
      <c r="L575" s="22">
        <f t="shared" si="34"/>
        <v>0</v>
      </c>
    </row>
    <row r="576" spans="1:12" ht="13.5" outlineLevel="5" x14ac:dyDescent="0.2">
      <c r="A576" s="8" t="s">
        <v>57</v>
      </c>
      <c r="B576" s="9" t="s">
        <v>365</v>
      </c>
      <c r="C576" s="9" t="s">
        <v>428</v>
      </c>
      <c r="D576" s="9" t="s">
        <v>437</v>
      </c>
      <c r="E576" s="9" t="s">
        <v>58</v>
      </c>
      <c r="F576" s="22"/>
      <c r="G576" s="22">
        <v>13800</v>
      </c>
      <c r="H576" s="22">
        <v>13800</v>
      </c>
      <c r="I576" s="23"/>
      <c r="J576" s="22">
        <f t="shared" si="32"/>
        <v>13800</v>
      </c>
      <c r="K576" s="23">
        <f t="shared" si="33"/>
        <v>100</v>
      </c>
      <c r="L576" s="22">
        <f t="shared" si="34"/>
        <v>0</v>
      </c>
    </row>
    <row r="577" spans="1:12" ht="13.5" outlineLevel="2" x14ac:dyDescent="0.2">
      <c r="A577" s="5" t="s">
        <v>131</v>
      </c>
      <c r="B577" s="6" t="s">
        <v>365</v>
      </c>
      <c r="C577" s="6" t="s">
        <v>132</v>
      </c>
      <c r="D577" s="6" t="s">
        <v>0</v>
      </c>
      <c r="E577" s="6" t="s">
        <v>0</v>
      </c>
      <c r="F577" s="21">
        <v>26008676.52</v>
      </c>
      <c r="G577" s="21">
        <v>33794415.689999998</v>
      </c>
      <c r="H577" s="21">
        <v>23959752.559999999</v>
      </c>
      <c r="I577" s="23">
        <f t="shared" si="35"/>
        <v>92.122152165549707</v>
      </c>
      <c r="J577" s="22">
        <f t="shared" si="32"/>
        <v>-2048923.9600000009</v>
      </c>
      <c r="K577" s="23">
        <f t="shared" si="33"/>
        <v>70.898555488532551</v>
      </c>
      <c r="L577" s="22">
        <f t="shared" si="34"/>
        <v>-9834663.129999999</v>
      </c>
    </row>
    <row r="578" spans="1:12" ht="51" outlineLevel="3" x14ac:dyDescent="0.2">
      <c r="A578" s="5" t="s">
        <v>7</v>
      </c>
      <c r="B578" s="6" t="s">
        <v>365</v>
      </c>
      <c r="C578" s="6" t="s">
        <v>132</v>
      </c>
      <c r="D578" s="6" t="s">
        <v>8</v>
      </c>
      <c r="E578" s="6" t="s">
        <v>0</v>
      </c>
      <c r="F578" s="21">
        <v>4662186.67</v>
      </c>
      <c r="G578" s="21">
        <v>5101786.5599999996</v>
      </c>
      <c r="H578" s="21">
        <v>3624593.66</v>
      </c>
      <c r="I578" s="23">
        <f t="shared" si="35"/>
        <v>77.744498806179294</v>
      </c>
      <c r="J578" s="22">
        <f t="shared" si="32"/>
        <v>-1037593.0099999998</v>
      </c>
      <c r="K578" s="23">
        <f t="shared" si="33"/>
        <v>71.045576238297201</v>
      </c>
      <c r="L578" s="22">
        <f t="shared" si="34"/>
        <v>-1477192.8999999994</v>
      </c>
    </row>
    <row r="579" spans="1:12" ht="13.5" outlineLevel="4" x14ac:dyDescent="0.2">
      <c r="A579" s="5" t="s">
        <v>15</v>
      </c>
      <c r="B579" s="6" t="s">
        <v>365</v>
      </c>
      <c r="C579" s="6" t="s">
        <v>132</v>
      </c>
      <c r="D579" s="6" t="s">
        <v>16</v>
      </c>
      <c r="E579" s="6" t="s">
        <v>0</v>
      </c>
      <c r="F579" s="21">
        <v>4657126.67</v>
      </c>
      <c r="G579" s="21">
        <v>5096726.5599999996</v>
      </c>
      <c r="H579" s="21">
        <v>3624251.66</v>
      </c>
      <c r="I579" s="23">
        <f t="shared" si="35"/>
        <v>77.821625152403257</v>
      </c>
      <c r="J579" s="22">
        <f t="shared" si="32"/>
        <v>-1032875.0099999998</v>
      </c>
      <c r="K579" s="23">
        <f t="shared" si="33"/>
        <v>71.109399677113544</v>
      </c>
      <c r="L579" s="22">
        <f t="shared" si="34"/>
        <v>-1472474.8999999994</v>
      </c>
    </row>
    <row r="580" spans="1:12" ht="13.5" outlineLevel="5" x14ac:dyDescent="0.2">
      <c r="A580" s="8" t="s">
        <v>11</v>
      </c>
      <c r="B580" s="9" t="s">
        <v>365</v>
      </c>
      <c r="C580" s="9" t="s">
        <v>132</v>
      </c>
      <c r="D580" s="9" t="s">
        <v>16</v>
      </c>
      <c r="E580" s="9" t="s">
        <v>12</v>
      </c>
      <c r="F580" s="22">
        <v>4657126.67</v>
      </c>
      <c r="G580" s="22">
        <v>5096726.5599999996</v>
      </c>
      <c r="H580" s="22">
        <v>3624251.66</v>
      </c>
      <c r="I580" s="23">
        <f t="shared" si="35"/>
        <v>77.821625152403257</v>
      </c>
      <c r="J580" s="22">
        <f t="shared" si="32"/>
        <v>-1032875.0099999998</v>
      </c>
      <c r="K580" s="23">
        <f t="shared" si="33"/>
        <v>71.109399677113544</v>
      </c>
      <c r="L580" s="22">
        <f t="shared" si="34"/>
        <v>-1472474.8999999994</v>
      </c>
    </row>
    <row r="581" spans="1:12" ht="25.5" outlineLevel="4" x14ac:dyDescent="0.2">
      <c r="A581" s="5" t="s">
        <v>22</v>
      </c>
      <c r="B581" s="6" t="s">
        <v>365</v>
      </c>
      <c r="C581" s="6" t="s">
        <v>132</v>
      </c>
      <c r="D581" s="6" t="s">
        <v>23</v>
      </c>
      <c r="E581" s="6" t="s">
        <v>0</v>
      </c>
      <c r="F581" s="21">
        <v>5060</v>
      </c>
      <c r="G581" s="21">
        <v>5060</v>
      </c>
      <c r="H581" s="21">
        <v>342</v>
      </c>
      <c r="I581" s="23">
        <f t="shared" si="35"/>
        <v>6.7588932806324111</v>
      </c>
      <c r="J581" s="22">
        <f t="shared" si="32"/>
        <v>-4718</v>
      </c>
      <c r="K581" s="23">
        <f t="shared" si="33"/>
        <v>6.7588932806324111</v>
      </c>
      <c r="L581" s="22">
        <f t="shared" si="34"/>
        <v>-4718</v>
      </c>
    </row>
    <row r="582" spans="1:12" ht="13.5" outlineLevel="5" x14ac:dyDescent="0.2">
      <c r="A582" s="8" t="s">
        <v>11</v>
      </c>
      <c r="B582" s="9" t="s">
        <v>365</v>
      </c>
      <c r="C582" s="9" t="s">
        <v>132</v>
      </c>
      <c r="D582" s="9" t="s">
        <v>23</v>
      </c>
      <c r="E582" s="9" t="s">
        <v>12</v>
      </c>
      <c r="F582" s="22">
        <v>5060</v>
      </c>
      <c r="G582" s="22">
        <v>5060</v>
      </c>
      <c r="H582" s="22">
        <v>342</v>
      </c>
      <c r="I582" s="23">
        <f t="shared" si="35"/>
        <v>6.7588932806324111</v>
      </c>
      <c r="J582" s="22">
        <f t="shared" si="32"/>
        <v>-4718</v>
      </c>
      <c r="K582" s="23">
        <f t="shared" si="33"/>
        <v>6.7588932806324111</v>
      </c>
      <c r="L582" s="22">
        <f t="shared" si="34"/>
        <v>-4718</v>
      </c>
    </row>
    <row r="583" spans="1:12" ht="63.75" outlineLevel="3" x14ac:dyDescent="0.2">
      <c r="A583" s="5" t="s">
        <v>438</v>
      </c>
      <c r="B583" s="6" t="s">
        <v>365</v>
      </c>
      <c r="C583" s="6" t="s">
        <v>132</v>
      </c>
      <c r="D583" s="6" t="s">
        <v>439</v>
      </c>
      <c r="E583" s="6" t="s">
        <v>0</v>
      </c>
      <c r="F583" s="21">
        <v>17157589.850000001</v>
      </c>
      <c r="G583" s="21">
        <v>17009927.41</v>
      </c>
      <c r="H583" s="21">
        <v>10640711.08</v>
      </c>
      <c r="I583" s="23">
        <f t="shared" si="35"/>
        <v>62.017516288862673</v>
      </c>
      <c r="J583" s="22">
        <f t="shared" si="32"/>
        <v>-6516878.7700000014</v>
      </c>
      <c r="K583" s="23">
        <f t="shared" si="33"/>
        <v>62.555887650316556</v>
      </c>
      <c r="L583" s="22">
        <f t="shared" si="34"/>
        <v>-6369216.3300000001</v>
      </c>
    </row>
    <row r="584" spans="1:12" ht="25.5" outlineLevel="4" x14ac:dyDescent="0.2">
      <c r="A584" s="5" t="s">
        <v>50</v>
      </c>
      <c r="B584" s="6" t="s">
        <v>365</v>
      </c>
      <c r="C584" s="6" t="s">
        <v>132</v>
      </c>
      <c r="D584" s="6" t="s">
        <v>440</v>
      </c>
      <c r="E584" s="6" t="s">
        <v>0</v>
      </c>
      <c r="F584" s="21">
        <v>17107389.850000001</v>
      </c>
      <c r="G584" s="21">
        <v>697190.14</v>
      </c>
      <c r="H584" s="21">
        <v>412845.04</v>
      </c>
      <c r="I584" s="23">
        <f t="shared" ref="I584:I647" si="36">H584/F584*100</f>
        <v>2.4132555791379238</v>
      </c>
      <c r="J584" s="22">
        <f t="shared" ref="J584:J647" si="37">H584-F584</f>
        <v>-16694544.810000002</v>
      </c>
      <c r="K584" s="23">
        <f t="shared" ref="K584:K647" si="38">H584/G584*100</f>
        <v>59.215559187340197</v>
      </c>
      <c r="L584" s="22">
        <f t="shared" ref="L584:L647" si="39">H584-G584</f>
        <v>-284345.10000000003</v>
      </c>
    </row>
    <row r="585" spans="1:12" ht="38.25" outlineLevel="5" x14ac:dyDescent="0.2">
      <c r="A585" s="8" t="s">
        <v>52</v>
      </c>
      <c r="B585" s="9" t="s">
        <v>365</v>
      </c>
      <c r="C585" s="9" t="s">
        <v>132</v>
      </c>
      <c r="D585" s="9" t="s">
        <v>441</v>
      </c>
      <c r="E585" s="9" t="s">
        <v>54</v>
      </c>
      <c r="F585" s="22">
        <v>17107389.850000001</v>
      </c>
      <c r="G585" s="22">
        <v>697190.14</v>
      </c>
      <c r="H585" s="22">
        <v>412845.04</v>
      </c>
      <c r="I585" s="23">
        <f t="shared" si="36"/>
        <v>2.4132555791379238</v>
      </c>
      <c r="J585" s="22">
        <f t="shared" si="37"/>
        <v>-16694544.810000002</v>
      </c>
      <c r="K585" s="23">
        <f t="shared" si="38"/>
        <v>59.215559187340197</v>
      </c>
      <c r="L585" s="22">
        <f t="shared" si="39"/>
        <v>-284345.10000000003</v>
      </c>
    </row>
    <row r="586" spans="1:12" ht="25.5" outlineLevel="4" x14ac:dyDescent="0.2">
      <c r="A586" s="5" t="s">
        <v>22</v>
      </c>
      <c r="B586" s="6" t="s">
        <v>365</v>
      </c>
      <c r="C586" s="6" t="s">
        <v>132</v>
      </c>
      <c r="D586" s="6" t="s">
        <v>442</v>
      </c>
      <c r="E586" s="6" t="s">
        <v>0</v>
      </c>
      <c r="F586" s="21"/>
      <c r="G586" s="21">
        <v>99539</v>
      </c>
      <c r="H586" s="21">
        <v>65078.06</v>
      </c>
      <c r="I586" s="23"/>
      <c r="J586" s="22">
        <f t="shared" si="37"/>
        <v>65078.06</v>
      </c>
      <c r="K586" s="23">
        <f t="shared" si="38"/>
        <v>65.379459307407146</v>
      </c>
      <c r="L586" s="22">
        <f t="shared" si="39"/>
        <v>-34460.94</v>
      </c>
    </row>
    <row r="587" spans="1:12" ht="13.5" outlineLevel="5" x14ac:dyDescent="0.2">
      <c r="A587" s="8" t="s">
        <v>57</v>
      </c>
      <c r="B587" s="9" t="s">
        <v>365</v>
      </c>
      <c r="C587" s="9" t="s">
        <v>132</v>
      </c>
      <c r="D587" s="9" t="s">
        <v>442</v>
      </c>
      <c r="E587" s="9" t="s">
        <v>58</v>
      </c>
      <c r="F587" s="22"/>
      <c r="G587" s="22">
        <v>99539</v>
      </c>
      <c r="H587" s="22">
        <v>65078.06</v>
      </c>
      <c r="I587" s="23"/>
      <c r="J587" s="22">
        <f t="shared" si="37"/>
        <v>65078.06</v>
      </c>
      <c r="K587" s="23">
        <f t="shared" si="38"/>
        <v>65.379459307407146</v>
      </c>
      <c r="L587" s="22">
        <f t="shared" si="39"/>
        <v>-34460.94</v>
      </c>
    </row>
    <row r="588" spans="1:12" ht="25.5" outlineLevel="4" x14ac:dyDescent="0.2">
      <c r="A588" s="5" t="s">
        <v>89</v>
      </c>
      <c r="B588" s="6" t="s">
        <v>365</v>
      </c>
      <c r="C588" s="6" t="s">
        <v>132</v>
      </c>
      <c r="D588" s="6" t="s">
        <v>443</v>
      </c>
      <c r="E588" s="6" t="s">
        <v>0</v>
      </c>
      <c r="F588" s="21">
        <v>50200</v>
      </c>
      <c r="G588" s="21">
        <v>16213198.27</v>
      </c>
      <c r="H588" s="21">
        <v>10162787.98</v>
      </c>
      <c r="I588" s="23">
        <f t="shared" si="36"/>
        <v>20244.597569721118</v>
      </c>
      <c r="J588" s="22">
        <f t="shared" si="37"/>
        <v>10112587.98</v>
      </c>
      <c r="K588" s="23">
        <f t="shared" si="38"/>
        <v>62.682191451421765</v>
      </c>
      <c r="L588" s="22">
        <f t="shared" si="39"/>
        <v>-6050410.2899999991</v>
      </c>
    </row>
    <row r="589" spans="1:12" ht="13.5" outlineLevel="5" x14ac:dyDescent="0.2">
      <c r="A589" s="8" t="s">
        <v>57</v>
      </c>
      <c r="B589" s="9" t="s">
        <v>365</v>
      </c>
      <c r="C589" s="9" t="s">
        <v>132</v>
      </c>
      <c r="D589" s="9" t="s">
        <v>443</v>
      </c>
      <c r="E589" s="9" t="s">
        <v>58</v>
      </c>
      <c r="F589" s="22"/>
      <c r="G589" s="22">
        <v>16162998.27</v>
      </c>
      <c r="H589" s="22">
        <v>10162787.98</v>
      </c>
      <c r="I589" s="23"/>
      <c r="J589" s="22">
        <f t="shared" si="37"/>
        <v>10162787.98</v>
      </c>
      <c r="K589" s="23">
        <f t="shared" si="38"/>
        <v>62.876873524530794</v>
      </c>
      <c r="L589" s="22">
        <f t="shared" si="39"/>
        <v>-6000210.2899999991</v>
      </c>
    </row>
    <row r="590" spans="1:12" ht="13.5" outlineLevel="5" x14ac:dyDescent="0.2">
      <c r="A590" s="8" t="s">
        <v>57</v>
      </c>
      <c r="B590" s="9" t="s">
        <v>365</v>
      </c>
      <c r="C590" s="9" t="s">
        <v>132</v>
      </c>
      <c r="D590" s="9" t="s">
        <v>444</v>
      </c>
      <c r="E590" s="9" t="s">
        <v>58</v>
      </c>
      <c r="F590" s="22">
        <v>50200</v>
      </c>
      <c r="G590" s="22">
        <v>50200</v>
      </c>
      <c r="H590" s="22"/>
      <c r="I590" s="23">
        <f t="shared" si="36"/>
        <v>0</v>
      </c>
      <c r="J590" s="22">
        <f t="shared" si="37"/>
        <v>-50200</v>
      </c>
      <c r="K590" s="23">
        <f t="shared" si="38"/>
        <v>0</v>
      </c>
      <c r="L590" s="22">
        <f t="shared" si="39"/>
        <v>-50200</v>
      </c>
    </row>
    <row r="591" spans="1:12" ht="13.5" outlineLevel="3" x14ac:dyDescent="0.2">
      <c r="A591" s="5" t="s">
        <v>59</v>
      </c>
      <c r="B591" s="6" t="s">
        <v>365</v>
      </c>
      <c r="C591" s="6" t="s">
        <v>132</v>
      </c>
      <c r="D591" s="6" t="s">
        <v>60</v>
      </c>
      <c r="E591" s="6" t="s">
        <v>0</v>
      </c>
      <c r="F591" s="21">
        <v>4188900</v>
      </c>
      <c r="G591" s="21">
        <v>11682701.720000001</v>
      </c>
      <c r="H591" s="21">
        <v>9694447.8200000003</v>
      </c>
      <c r="I591" s="23">
        <f t="shared" si="36"/>
        <v>231.43182744873357</v>
      </c>
      <c r="J591" s="22">
        <f t="shared" si="37"/>
        <v>5505547.8200000003</v>
      </c>
      <c r="K591" s="23">
        <f t="shared" si="38"/>
        <v>82.981214896583012</v>
      </c>
      <c r="L591" s="22">
        <f t="shared" si="39"/>
        <v>-1988253.9000000004</v>
      </c>
    </row>
    <row r="592" spans="1:12" ht="13.5" outlineLevel="5" x14ac:dyDescent="0.2">
      <c r="A592" s="8" t="s">
        <v>133</v>
      </c>
      <c r="B592" s="9" t="s">
        <v>365</v>
      </c>
      <c r="C592" s="9" t="s">
        <v>132</v>
      </c>
      <c r="D592" s="9" t="s">
        <v>347</v>
      </c>
      <c r="E592" s="9" t="s">
        <v>135</v>
      </c>
      <c r="F592" s="22">
        <v>138600</v>
      </c>
      <c r="G592" s="22">
        <v>6622.48</v>
      </c>
      <c r="H592" s="22">
        <v>3273.96</v>
      </c>
      <c r="I592" s="23">
        <f t="shared" si="36"/>
        <v>2.3621645021645024</v>
      </c>
      <c r="J592" s="22">
        <f t="shared" si="37"/>
        <v>-135326.04</v>
      </c>
      <c r="K592" s="23">
        <f t="shared" si="38"/>
        <v>49.437068892620289</v>
      </c>
      <c r="L592" s="22">
        <f t="shared" si="39"/>
        <v>-3348.5199999999995</v>
      </c>
    </row>
    <row r="593" spans="1:12" ht="13.5" outlineLevel="5" x14ac:dyDescent="0.2">
      <c r="A593" s="8" t="s">
        <v>63</v>
      </c>
      <c r="B593" s="9" t="s">
        <v>365</v>
      </c>
      <c r="C593" s="9" t="s">
        <v>132</v>
      </c>
      <c r="D593" s="9" t="s">
        <v>347</v>
      </c>
      <c r="E593" s="9" t="s">
        <v>64</v>
      </c>
      <c r="F593" s="22"/>
      <c r="G593" s="22">
        <v>128671.82</v>
      </c>
      <c r="H593" s="22">
        <v>121680.36</v>
      </c>
      <c r="I593" s="23"/>
      <c r="J593" s="22">
        <f t="shared" si="37"/>
        <v>121680.36</v>
      </c>
      <c r="K593" s="23">
        <f t="shared" si="38"/>
        <v>94.566440421842174</v>
      </c>
      <c r="L593" s="22">
        <f t="shared" si="39"/>
        <v>-6991.4600000000064</v>
      </c>
    </row>
    <row r="594" spans="1:12" ht="13.5" outlineLevel="5" x14ac:dyDescent="0.2">
      <c r="A594" s="8" t="s">
        <v>69</v>
      </c>
      <c r="B594" s="9" t="s">
        <v>365</v>
      </c>
      <c r="C594" s="9" t="s">
        <v>132</v>
      </c>
      <c r="D594" s="9" t="s">
        <v>347</v>
      </c>
      <c r="E594" s="9" t="s">
        <v>70</v>
      </c>
      <c r="F594" s="22"/>
      <c r="G594" s="22">
        <v>3305.7</v>
      </c>
      <c r="H594" s="22">
        <v>3305.7</v>
      </c>
      <c r="I594" s="23"/>
      <c r="J594" s="22">
        <f t="shared" si="37"/>
        <v>3305.7</v>
      </c>
      <c r="K594" s="23">
        <f t="shared" si="38"/>
        <v>100</v>
      </c>
      <c r="L594" s="22">
        <f t="shared" si="39"/>
        <v>0</v>
      </c>
    </row>
    <row r="595" spans="1:12" ht="13.5" outlineLevel="5" x14ac:dyDescent="0.2">
      <c r="A595" s="8" t="s">
        <v>63</v>
      </c>
      <c r="B595" s="9" t="s">
        <v>365</v>
      </c>
      <c r="C595" s="9" t="s">
        <v>132</v>
      </c>
      <c r="D595" s="9" t="s">
        <v>258</v>
      </c>
      <c r="E595" s="9" t="s">
        <v>64</v>
      </c>
      <c r="F595" s="22"/>
      <c r="G595" s="22">
        <v>30012</v>
      </c>
      <c r="H595" s="22">
        <v>30012</v>
      </c>
      <c r="I595" s="23"/>
      <c r="J595" s="22">
        <f t="shared" si="37"/>
        <v>30012</v>
      </c>
      <c r="K595" s="23">
        <f t="shared" si="38"/>
        <v>100</v>
      </c>
      <c r="L595" s="22">
        <f t="shared" si="39"/>
        <v>0</v>
      </c>
    </row>
    <row r="596" spans="1:12" ht="13.5" outlineLevel="5" x14ac:dyDescent="0.2">
      <c r="A596" s="8" t="s">
        <v>133</v>
      </c>
      <c r="B596" s="9" t="s">
        <v>365</v>
      </c>
      <c r="C596" s="9" t="s">
        <v>132</v>
      </c>
      <c r="D596" s="9" t="s">
        <v>388</v>
      </c>
      <c r="E596" s="9" t="s">
        <v>135</v>
      </c>
      <c r="F596" s="22">
        <v>2277000</v>
      </c>
      <c r="G596" s="22">
        <v>2020848.37</v>
      </c>
      <c r="H596" s="22">
        <v>1351140</v>
      </c>
      <c r="I596" s="23">
        <f t="shared" si="36"/>
        <v>59.338603425559945</v>
      </c>
      <c r="J596" s="22">
        <f t="shared" si="37"/>
        <v>-925860</v>
      </c>
      <c r="K596" s="23">
        <f t="shared" si="38"/>
        <v>66.860038588644827</v>
      </c>
      <c r="L596" s="22">
        <f t="shared" si="39"/>
        <v>-669708.37000000011</v>
      </c>
    </row>
    <row r="597" spans="1:12" ht="13.5" outlineLevel="5" x14ac:dyDescent="0.2">
      <c r="A597" s="8" t="s">
        <v>63</v>
      </c>
      <c r="B597" s="9" t="s">
        <v>365</v>
      </c>
      <c r="C597" s="9" t="s">
        <v>132</v>
      </c>
      <c r="D597" s="9" t="s">
        <v>388</v>
      </c>
      <c r="E597" s="9" t="s">
        <v>64</v>
      </c>
      <c r="F597" s="22"/>
      <c r="G597" s="22">
        <v>1685504</v>
      </c>
      <c r="H597" s="22">
        <v>1631440.4</v>
      </c>
      <c r="I597" s="23"/>
      <c r="J597" s="22">
        <f t="shared" si="37"/>
        <v>1631440.4</v>
      </c>
      <c r="K597" s="23">
        <f t="shared" si="38"/>
        <v>96.792437158262445</v>
      </c>
      <c r="L597" s="22">
        <f t="shared" si="39"/>
        <v>-54063.600000000093</v>
      </c>
    </row>
    <row r="598" spans="1:12" ht="13.5" outlineLevel="5" x14ac:dyDescent="0.2">
      <c r="A598" s="8" t="s">
        <v>69</v>
      </c>
      <c r="B598" s="9" t="s">
        <v>365</v>
      </c>
      <c r="C598" s="9" t="s">
        <v>132</v>
      </c>
      <c r="D598" s="9" t="s">
        <v>388</v>
      </c>
      <c r="E598" s="9" t="s">
        <v>70</v>
      </c>
      <c r="F598" s="22"/>
      <c r="G598" s="22">
        <v>310740</v>
      </c>
      <c r="H598" s="22">
        <v>295740</v>
      </c>
      <c r="I598" s="23"/>
      <c r="J598" s="22">
        <f t="shared" si="37"/>
        <v>295740</v>
      </c>
      <c r="K598" s="23">
        <f t="shared" si="38"/>
        <v>95.172813284417842</v>
      </c>
      <c r="L598" s="22">
        <f t="shared" si="39"/>
        <v>-15000</v>
      </c>
    </row>
    <row r="599" spans="1:12" ht="13.5" outlineLevel="5" x14ac:dyDescent="0.2">
      <c r="A599" s="8" t="s">
        <v>133</v>
      </c>
      <c r="B599" s="9" t="s">
        <v>365</v>
      </c>
      <c r="C599" s="9" t="s">
        <v>132</v>
      </c>
      <c r="D599" s="9" t="s">
        <v>226</v>
      </c>
      <c r="E599" s="9" t="s">
        <v>135</v>
      </c>
      <c r="F599" s="22">
        <v>120000</v>
      </c>
      <c r="G599" s="22">
        <v>25258</v>
      </c>
      <c r="H599" s="22">
        <v>25258</v>
      </c>
      <c r="I599" s="23">
        <f t="shared" si="36"/>
        <v>21.048333333333332</v>
      </c>
      <c r="J599" s="22">
        <f t="shared" si="37"/>
        <v>-94742</v>
      </c>
      <c r="K599" s="23">
        <f t="shared" si="38"/>
        <v>100</v>
      </c>
      <c r="L599" s="22">
        <f t="shared" si="39"/>
        <v>0</v>
      </c>
    </row>
    <row r="600" spans="1:12" ht="13.5" outlineLevel="5" x14ac:dyDescent="0.2">
      <c r="A600" s="8" t="s">
        <v>63</v>
      </c>
      <c r="B600" s="9" t="s">
        <v>365</v>
      </c>
      <c r="C600" s="9" t="s">
        <v>132</v>
      </c>
      <c r="D600" s="9" t="s">
        <v>226</v>
      </c>
      <c r="E600" s="9" t="s">
        <v>64</v>
      </c>
      <c r="F600" s="22"/>
      <c r="G600" s="22">
        <v>90908</v>
      </c>
      <c r="H600" s="22">
        <v>90908</v>
      </c>
      <c r="I600" s="23"/>
      <c r="J600" s="22">
        <f t="shared" si="37"/>
        <v>90908</v>
      </c>
      <c r="K600" s="23">
        <f t="shared" si="38"/>
        <v>100</v>
      </c>
      <c r="L600" s="22">
        <f t="shared" si="39"/>
        <v>0</v>
      </c>
    </row>
    <row r="601" spans="1:12" ht="13.5" outlineLevel="5" x14ac:dyDescent="0.2">
      <c r="A601" s="8" t="s">
        <v>69</v>
      </c>
      <c r="B601" s="9" t="s">
        <v>365</v>
      </c>
      <c r="C601" s="9" t="s">
        <v>132</v>
      </c>
      <c r="D601" s="9" t="s">
        <v>226</v>
      </c>
      <c r="E601" s="9" t="s">
        <v>70</v>
      </c>
      <c r="F601" s="22"/>
      <c r="G601" s="22">
        <v>3834</v>
      </c>
      <c r="H601" s="22">
        <v>3834</v>
      </c>
      <c r="I601" s="23"/>
      <c r="J601" s="22">
        <f t="shared" si="37"/>
        <v>3834</v>
      </c>
      <c r="K601" s="23">
        <f t="shared" si="38"/>
        <v>100</v>
      </c>
      <c r="L601" s="22">
        <f t="shared" si="39"/>
        <v>0</v>
      </c>
    </row>
    <row r="602" spans="1:12" ht="13.5" outlineLevel="5" x14ac:dyDescent="0.2">
      <c r="A602" s="8" t="s">
        <v>11</v>
      </c>
      <c r="B602" s="9" t="s">
        <v>365</v>
      </c>
      <c r="C602" s="9" t="s">
        <v>132</v>
      </c>
      <c r="D602" s="9" t="s">
        <v>61</v>
      </c>
      <c r="E602" s="9" t="s">
        <v>12</v>
      </c>
      <c r="F602" s="22"/>
      <c r="G602" s="22">
        <v>8500</v>
      </c>
      <c r="H602" s="22"/>
      <c r="I602" s="23"/>
      <c r="J602" s="22">
        <f t="shared" si="37"/>
        <v>0</v>
      </c>
      <c r="K602" s="23">
        <f t="shared" si="38"/>
        <v>0</v>
      </c>
      <c r="L602" s="22">
        <f t="shared" si="39"/>
        <v>-8500</v>
      </c>
    </row>
    <row r="603" spans="1:12" ht="13.5" outlineLevel="5" x14ac:dyDescent="0.2">
      <c r="A603" s="8" t="s">
        <v>133</v>
      </c>
      <c r="B603" s="9" t="s">
        <v>365</v>
      </c>
      <c r="C603" s="9" t="s">
        <v>132</v>
      </c>
      <c r="D603" s="9" t="s">
        <v>62</v>
      </c>
      <c r="E603" s="9" t="s">
        <v>135</v>
      </c>
      <c r="F603" s="22">
        <v>1224500</v>
      </c>
      <c r="G603" s="22">
        <v>1308696</v>
      </c>
      <c r="H603" s="22">
        <v>1202427</v>
      </c>
      <c r="I603" s="23">
        <f t="shared" si="36"/>
        <v>98.197386688444269</v>
      </c>
      <c r="J603" s="22">
        <f t="shared" si="37"/>
        <v>-22073</v>
      </c>
      <c r="K603" s="23">
        <f t="shared" si="38"/>
        <v>91.879779566835992</v>
      </c>
      <c r="L603" s="22">
        <f t="shared" si="39"/>
        <v>-106269</v>
      </c>
    </row>
    <row r="604" spans="1:12" ht="13.5" outlineLevel="5" x14ac:dyDescent="0.2">
      <c r="A604" s="8" t="s">
        <v>63</v>
      </c>
      <c r="B604" s="9" t="s">
        <v>365</v>
      </c>
      <c r="C604" s="9" t="s">
        <v>132</v>
      </c>
      <c r="D604" s="9" t="s">
        <v>62</v>
      </c>
      <c r="E604" s="9" t="s">
        <v>64</v>
      </c>
      <c r="F604" s="22"/>
      <c r="G604" s="22">
        <v>1187404</v>
      </c>
      <c r="H604" s="22">
        <v>1187404</v>
      </c>
      <c r="I604" s="23"/>
      <c r="J604" s="22">
        <f t="shared" si="37"/>
        <v>1187404</v>
      </c>
      <c r="K604" s="23">
        <f t="shared" si="38"/>
        <v>100</v>
      </c>
      <c r="L604" s="22">
        <f t="shared" si="39"/>
        <v>0</v>
      </c>
    </row>
    <row r="605" spans="1:12" ht="13.5" outlineLevel="5" x14ac:dyDescent="0.2">
      <c r="A605" s="8" t="s">
        <v>69</v>
      </c>
      <c r="B605" s="9" t="s">
        <v>365</v>
      </c>
      <c r="C605" s="9" t="s">
        <v>132</v>
      </c>
      <c r="D605" s="9" t="s">
        <v>445</v>
      </c>
      <c r="E605" s="9" t="s">
        <v>70</v>
      </c>
      <c r="F605" s="22"/>
      <c r="G605" s="22">
        <v>174100</v>
      </c>
      <c r="H605" s="22">
        <v>174100</v>
      </c>
      <c r="I605" s="23"/>
      <c r="J605" s="22">
        <f t="shared" si="37"/>
        <v>174100</v>
      </c>
      <c r="K605" s="23">
        <f t="shared" si="38"/>
        <v>100</v>
      </c>
      <c r="L605" s="22">
        <f t="shared" si="39"/>
        <v>0</v>
      </c>
    </row>
    <row r="606" spans="1:12" ht="13.5" outlineLevel="5" x14ac:dyDescent="0.2">
      <c r="A606" s="8" t="s">
        <v>133</v>
      </c>
      <c r="B606" s="9" t="s">
        <v>365</v>
      </c>
      <c r="C606" s="9" t="s">
        <v>132</v>
      </c>
      <c r="D606" s="9" t="s">
        <v>425</v>
      </c>
      <c r="E606" s="9" t="s">
        <v>135</v>
      </c>
      <c r="F606" s="22"/>
      <c r="G606" s="22">
        <v>2194373</v>
      </c>
      <c r="H606" s="22">
        <v>1292316.1200000001</v>
      </c>
      <c r="I606" s="23"/>
      <c r="J606" s="22">
        <f t="shared" si="37"/>
        <v>1292316.1200000001</v>
      </c>
      <c r="K606" s="23">
        <f t="shared" si="38"/>
        <v>58.892272188912287</v>
      </c>
      <c r="L606" s="22">
        <f t="shared" si="39"/>
        <v>-902056.87999999989</v>
      </c>
    </row>
    <row r="607" spans="1:12" ht="13.5" outlineLevel="5" x14ac:dyDescent="0.2">
      <c r="A607" s="8" t="s">
        <v>63</v>
      </c>
      <c r="B607" s="9" t="s">
        <v>365</v>
      </c>
      <c r="C607" s="9" t="s">
        <v>132</v>
      </c>
      <c r="D607" s="9" t="s">
        <v>425</v>
      </c>
      <c r="E607" s="9" t="s">
        <v>64</v>
      </c>
      <c r="F607" s="22"/>
      <c r="G607" s="22">
        <v>1636553</v>
      </c>
      <c r="H607" s="22">
        <v>1636553</v>
      </c>
      <c r="I607" s="23"/>
      <c r="J607" s="22">
        <f t="shared" si="37"/>
        <v>1636553</v>
      </c>
      <c r="K607" s="23">
        <f t="shared" si="38"/>
        <v>100</v>
      </c>
      <c r="L607" s="22">
        <f t="shared" si="39"/>
        <v>0</v>
      </c>
    </row>
    <row r="608" spans="1:12" ht="13.5" outlineLevel="5" x14ac:dyDescent="0.2">
      <c r="A608" s="8" t="s">
        <v>133</v>
      </c>
      <c r="B608" s="9" t="s">
        <v>365</v>
      </c>
      <c r="C608" s="9" t="s">
        <v>132</v>
      </c>
      <c r="D608" s="9" t="s">
        <v>446</v>
      </c>
      <c r="E608" s="9" t="s">
        <v>135</v>
      </c>
      <c r="F608" s="22">
        <v>236000</v>
      </c>
      <c r="G608" s="22">
        <v>23930.83</v>
      </c>
      <c r="H608" s="22">
        <v>20625.13</v>
      </c>
      <c r="I608" s="23">
        <f t="shared" si="36"/>
        <v>8.7394618644067812</v>
      </c>
      <c r="J608" s="22">
        <f t="shared" si="37"/>
        <v>-215374.87</v>
      </c>
      <c r="K608" s="23">
        <f t="shared" si="38"/>
        <v>86.186438163657513</v>
      </c>
      <c r="L608" s="22">
        <f t="shared" si="39"/>
        <v>-3305.7000000000007</v>
      </c>
    </row>
    <row r="609" spans="1:12" ht="13.5" outlineLevel="5" x14ac:dyDescent="0.2">
      <c r="A609" s="8" t="s">
        <v>63</v>
      </c>
      <c r="B609" s="9" t="s">
        <v>365</v>
      </c>
      <c r="C609" s="9" t="s">
        <v>132</v>
      </c>
      <c r="D609" s="9" t="s">
        <v>446</v>
      </c>
      <c r="E609" s="9" t="s">
        <v>64</v>
      </c>
      <c r="F609" s="22"/>
      <c r="G609" s="22">
        <v>624723.72</v>
      </c>
      <c r="H609" s="22">
        <v>600543.6</v>
      </c>
      <c r="I609" s="23"/>
      <c r="J609" s="22">
        <f t="shared" si="37"/>
        <v>600543.6</v>
      </c>
      <c r="K609" s="23">
        <f t="shared" si="38"/>
        <v>96.129469839883782</v>
      </c>
      <c r="L609" s="22">
        <f t="shared" si="39"/>
        <v>-24180.119999999995</v>
      </c>
    </row>
    <row r="610" spans="1:12" ht="13.5" outlineLevel="5" x14ac:dyDescent="0.2">
      <c r="A610" s="8" t="s">
        <v>69</v>
      </c>
      <c r="B610" s="9" t="s">
        <v>365</v>
      </c>
      <c r="C610" s="9" t="s">
        <v>132</v>
      </c>
      <c r="D610" s="9" t="s">
        <v>446</v>
      </c>
      <c r="E610" s="9" t="s">
        <v>70</v>
      </c>
      <c r="F610" s="22"/>
      <c r="G610" s="22">
        <v>26645.45</v>
      </c>
      <c r="H610" s="22">
        <v>23886.55</v>
      </c>
      <c r="I610" s="23"/>
      <c r="J610" s="22">
        <f t="shared" si="37"/>
        <v>23886.55</v>
      </c>
      <c r="K610" s="23">
        <f t="shared" si="38"/>
        <v>89.645887008851417</v>
      </c>
      <c r="L610" s="22">
        <f t="shared" si="39"/>
        <v>-2758.9000000000015</v>
      </c>
    </row>
    <row r="611" spans="1:12" ht="13.5" outlineLevel="5" x14ac:dyDescent="0.2">
      <c r="A611" s="8" t="s">
        <v>133</v>
      </c>
      <c r="B611" s="9" t="s">
        <v>365</v>
      </c>
      <c r="C611" s="9" t="s">
        <v>132</v>
      </c>
      <c r="D611" s="9" t="s">
        <v>447</v>
      </c>
      <c r="E611" s="9" t="s">
        <v>135</v>
      </c>
      <c r="F611" s="22">
        <v>192800</v>
      </c>
      <c r="G611" s="22">
        <v>187071.35</v>
      </c>
      <c r="H611" s="22"/>
      <c r="I611" s="23">
        <f t="shared" si="36"/>
        <v>0</v>
      </c>
      <c r="J611" s="22">
        <f t="shared" si="37"/>
        <v>-192800</v>
      </c>
      <c r="K611" s="23">
        <f t="shared" si="38"/>
        <v>0</v>
      </c>
      <c r="L611" s="22">
        <f t="shared" si="39"/>
        <v>-187071.35</v>
      </c>
    </row>
    <row r="612" spans="1:12" ht="13.5" outlineLevel="5" x14ac:dyDescent="0.2">
      <c r="A612" s="8" t="s">
        <v>133</v>
      </c>
      <c r="B612" s="9" t="s">
        <v>365</v>
      </c>
      <c r="C612" s="9" t="s">
        <v>132</v>
      </c>
      <c r="D612" s="9" t="s">
        <v>448</v>
      </c>
      <c r="E612" s="9" t="s">
        <v>135</v>
      </c>
      <c r="F612" s="22"/>
      <c r="G612" s="22">
        <v>5000</v>
      </c>
      <c r="H612" s="22"/>
      <c r="I612" s="23"/>
      <c r="J612" s="22">
        <f t="shared" si="37"/>
        <v>0</v>
      </c>
      <c r="K612" s="23">
        <f t="shared" si="38"/>
        <v>0</v>
      </c>
      <c r="L612" s="22">
        <f t="shared" si="39"/>
        <v>-5000</v>
      </c>
    </row>
    <row r="613" spans="1:12" ht="13.5" outlineLevel="1" x14ac:dyDescent="0.2">
      <c r="A613" s="5" t="s">
        <v>161</v>
      </c>
      <c r="B613" s="6" t="s">
        <v>365</v>
      </c>
      <c r="C613" s="6" t="s">
        <v>162</v>
      </c>
      <c r="D613" s="6" t="s">
        <v>0</v>
      </c>
      <c r="E613" s="6" t="s">
        <v>0</v>
      </c>
      <c r="F613" s="21">
        <v>8352300</v>
      </c>
      <c r="G613" s="21">
        <v>8632990.2699999996</v>
      </c>
      <c r="H613" s="21">
        <v>5129420.47</v>
      </c>
      <c r="I613" s="23">
        <f t="shared" si="36"/>
        <v>61.413269039665721</v>
      </c>
      <c r="J613" s="22">
        <f t="shared" si="37"/>
        <v>-3222879.5300000003</v>
      </c>
      <c r="K613" s="23">
        <f t="shared" si="38"/>
        <v>59.41649775541795</v>
      </c>
      <c r="L613" s="22">
        <f t="shared" si="39"/>
        <v>-3503569.8</v>
      </c>
    </row>
    <row r="614" spans="1:12" ht="13.5" outlineLevel="2" x14ac:dyDescent="0.2">
      <c r="A614" s="5" t="s">
        <v>184</v>
      </c>
      <c r="B614" s="6" t="s">
        <v>365</v>
      </c>
      <c r="C614" s="6" t="s">
        <v>185</v>
      </c>
      <c r="D614" s="6" t="s">
        <v>0</v>
      </c>
      <c r="E614" s="6" t="s">
        <v>0</v>
      </c>
      <c r="F614" s="21">
        <v>8352300</v>
      </c>
      <c r="G614" s="21">
        <v>8632990.2699999996</v>
      </c>
      <c r="H614" s="21">
        <v>5129420.47</v>
      </c>
      <c r="I614" s="23">
        <f t="shared" si="36"/>
        <v>61.413269039665721</v>
      </c>
      <c r="J614" s="22">
        <f t="shared" si="37"/>
        <v>-3222879.5300000003</v>
      </c>
      <c r="K614" s="23">
        <f t="shared" si="38"/>
        <v>59.41649775541795</v>
      </c>
      <c r="L614" s="22">
        <f t="shared" si="39"/>
        <v>-3503569.8</v>
      </c>
    </row>
    <row r="615" spans="1:12" ht="25.5" outlineLevel="3" x14ac:dyDescent="0.2">
      <c r="A615" s="5" t="s">
        <v>279</v>
      </c>
      <c r="B615" s="6" t="s">
        <v>365</v>
      </c>
      <c r="C615" s="6" t="s">
        <v>185</v>
      </c>
      <c r="D615" s="6" t="s">
        <v>280</v>
      </c>
      <c r="E615" s="6" t="s">
        <v>0</v>
      </c>
      <c r="F615" s="21">
        <v>8352300</v>
      </c>
      <c r="G615" s="21">
        <v>8632990.2699999996</v>
      </c>
      <c r="H615" s="21">
        <v>5129420.47</v>
      </c>
      <c r="I615" s="23">
        <f t="shared" si="36"/>
        <v>61.413269039665721</v>
      </c>
      <c r="J615" s="22">
        <f t="shared" si="37"/>
        <v>-3222879.5300000003</v>
      </c>
      <c r="K615" s="23">
        <f t="shared" si="38"/>
        <v>59.41649775541795</v>
      </c>
      <c r="L615" s="22">
        <f t="shared" si="39"/>
        <v>-3503569.8</v>
      </c>
    </row>
    <row r="616" spans="1:12" ht="63.75" outlineLevel="4" x14ac:dyDescent="0.2">
      <c r="A616" s="5" t="s">
        <v>449</v>
      </c>
      <c r="B616" s="6" t="s">
        <v>365</v>
      </c>
      <c r="C616" s="6" t="s">
        <v>185</v>
      </c>
      <c r="D616" s="6" t="s">
        <v>450</v>
      </c>
      <c r="E616" s="6" t="s">
        <v>0</v>
      </c>
      <c r="F616" s="21">
        <v>8352300</v>
      </c>
      <c r="G616" s="21">
        <v>8632990.2699999996</v>
      </c>
      <c r="H616" s="21">
        <v>5129420.47</v>
      </c>
      <c r="I616" s="23">
        <f t="shared" si="36"/>
        <v>61.413269039665721</v>
      </c>
      <c r="J616" s="22">
        <f t="shared" si="37"/>
        <v>-3222879.5300000003</v>
      </c>
      <c r="K616" s="23">
        <f t="shared" si="38"/>
        <v>59.41649775541795</v>
      </c>
      <c r="L616" s="22">
        <f t="shared" si="39"/>
        <v>-3503569.8</v>
      </c>
    </row>
    <row r="617" spans="1:12" ht="13.5" outlineLevel="5" x14ac:dyDescent="0.2">
      <c r="A617" s="8" t="s">
        <v>169</v>
      </c>
      <c r="B617" s="9" t="s">
        <v>365</v>
      </c>
      <c r="C617" s="9" t="s">
        <v>185</v>
      </c>
      <c r="D617" s="9" t="s">
        <v>451</v>
      </c>
      <c r="E617" s="9" t="s">
        <v>170</v>
      </c>
      <c r="F617" s="22">
        <v>8352300</v>
      </c>
      <c r="G617" s="22">
        <v>7352300</v>
      </c>
      <c r="H617" s="22">
        <v>3849743.06</v>
      </c>
      <c r="I617" s="23">
        <f t="shared" si="36"/>
        <v>46.092011302276021</v>
      </c>
      <c r="J617" s="22">
        <f t="shared" si="37"/>
        <v>-4502556.9399999995</v>
      </c>
      <c r="K617" s="23">
        <f t="shared" si="38"/>
        <v>52.361071501434928</v>
      </c>
      <c r="L617" s="22">
        <f t="shared" si="39"/>
        <v>-3502556.94</v>
      </c>
    </row>
    <row r="618" spans="1:12" ht="25.5" outlineLevel="5" x14ac:dyDescent="0.2">
      <c r="A618" s="8" t="s">
        <v>382</v>
      </c>
      <c r="B618" s="9" t="s">
        <v>365</v>
      </c>
      <c r="C618" s="9" t="s">
        <v>185</v>
      </c>
      <c r="D618" s="9" t="s">
        <v>451</v>
      </c>
      <c r="E618" s="9" t="s">
        <v>383</v>
      </c>
      <c r="F618" s="22"/>
      <c r="G618" s="22">
        <v>1280690.27</v>
      </c>
      <c r="H618" s="22">
        <v>1279677.4099999999</v>
      </c>
      <c r="I618" s="23"/>
      <c r="J618" s="22">
        <f t="shared" si="37"/>
        <v>1279677.4099999999</v>
      </c>
      <c r="K618" s="23">
        <f t="shared" si="38"/>
        <v>99.920912962038813</v>
      </c>
      <c r="L618" s="22">
        <f t="shared" si="39"/>
        <v>-1012.8600000001024</v>
      </c>
    </row>
    <row r="619" spans="1:12" ht="25.5" x14ac:dyDescent="0.2">
      <c r="A619" s="5" t="s">
        <v>452</v>
      </c>
      <c r="B619" s="6" t="s">
        <v>453</v>
      </c>
      <c r="C619" s="6" t="s">
        <v>0</v>
      </c>
      <c r="D619" s="6" t="s">
        <v>0</v>
      </c>
      <c r="E619" s="6" t="s">
        <v>0</v>
      </c>
      <c r="F619" s="21">
        <v>94373389.140000001</v>
      </c>
      <c r="G619" s="21">
        <v>102676979.29000001</v>
      </c>
      <c r="H619" s="21">
        <v>71919814.909999996</v>
      </c>
      <c r="I619" s="23">
        <f t="shared" si="36"/>
        <v>76.207727162695377</v>
      </c>
      <c r="J619" s="22">
        <f t="shared" si="37"/>
        <v>-22453574.230000004</v>
      </c>
      <c r="K619" s="23">
        <f t="shared" si="38"/>
        <v>70.044731942172035</v>
      </c>
      <c r="L619" s="22">
        <f t="shared" si="39"/>
        <v>-30757164.38000001</v>
      </c>
    </row>
    <row r="620" spans="1:12" ht="13.5" outlineLevel="1" x14ac:dyDescent="0.2">
      <c r="A620" s="5" t="s">
        <v>129</v>
      </c>
      <c r="B620" s="6" t="s">
        <v>453</v>
      </c>
      <c r="C620" s="6" t="s">
        <v>130</v>
      </c>
      <c r="D620" s="6" t="s">
        <v>0</v>
      </c>
      <c r="E620" s="6" t="s">
        <v>0</v>
      </c>
      <c r="F620" s="21">
        <v>23066364.800000001</v>
      </c>
      <c r="G620" s="21">
        <v>24608524.469999999</v>
      </c>
      <c r="H620" s="21">
        <v>17879046.300000001</v>
      </c>
      <c r="I620" s="23">
        <f t="shared" si="36"/>
        <v>77.511330697414451</v>
      </c>
      <c r="J620" s="22">
        <f t="shared" si="37"/>
        <v>-5187318.5</v>
      </c>
      <c r="K620" s="23">
        <f t="shared" si="38"/>
        <v>72.653873749302448</v>
      </c>
      <c r="L620" s="22">
        <f t="shared" si="39"/>
        <v>-6729478.1699999981</v>
      </c>
    </row>
    <row r="621" spans="1:12" ht="13.5" outlineLevel="2" x14ac:dyDescent="0.2">
      <c r="A621" s="5" t="s">
        <v>294</v>
      </c>
      <c r="B621" s="6" t="s">
        <v>453</v>
      </c>
      <c r="C621" s="6" t="s">
        <v>295</v>
      </c>
      <c r="D621" s="6" t="s">
        <v>0</v>
      </c>
      <c r="E621" s="6" t="s">
        <v>0</v>
      </c>
      <c r="F621" s="21">
        <v>22894138.600000001</v>
      </c>
      <c r="G621" s="21">
        <v>23622244.77</v>
      </c>
      <c r="H621" s="21">
        <v>16896166.600000001</v>
      </c>
      <c r="I621" s="23">
        <f t="shared" si="36"/>
        <v>73.801276803661878</v>
      </c>
      <c r="J621" s="22">
        <f t="shared" si="37"/>
        <v>-5997972</v>
      </c>
      <c r="K621" s="23">
        <f t="shared" si="38"/>
        <v>71.526507173687222</v>
      </c>
      <c r="L621" s="22">
        <f t="shared" si="39"/>
        <v>-6726078.1699999981</v>
      </c>
    </row>
    <row r="622" spans="1:12" ht="13.5" outlineLevel="3" x14ac:dyDescent="0.2">
      <c r="A622" s="5" t="s">
        <v>404</v>
      </c>
      <c r="B622" s="6" t="s">
        <v>453</v>
      </c>
      <c r="C622" s="6" t="s">
        <v>295</v>
      </c>
      <c r="D622" s="6" t="s">
        <v>405</v>
      </c>
      <c r="E622" s="6" t="s">
        <v>0</v>
      </c>
      <c r="F622" s="21">
        <v>22894138.600000001</v>
      </c>
      <c r="G622" s="21">
        <v>23622244.77</v>
      </c>
      <c r="H622" s="21">
        <v>16896166.600000001</v>
      </c>
      <c r="I622" s="23">
        <f t="shared" si="36"/>
        <v>73.801276803661878</v>
      </c>
      <c r="J622" s="22">
        <f t="shared" si="37"/>
        <v>-5997972</v>
      </c>
      <c r="K622" s="23">
        <f t="shared" si="38"/>
        <v>71.526507173687222</v>
      </c>
      <c r="L622" s="22">
        <f t="shared" si="39"/>
        <v>-6726078.1699999981</v>
      </c>
    </row>
    <row r="623" spans="1:12" ht="25.5" outlineLevel="4" x14ac:dyDescent="0.2">
      <c r="A623" s="5" t="s">
        <v>50</v>
      </c>
      <c r="B623" s="6" t="s">
        <v>453</v>
      </c>
      <c r="C623" s="6" t="s">
        <v>295</v>
      </c>
      <c r="D623" s="6" t="s">
        <v>406</v>
      </c>
      <c r="E623" s="6" t="s">
        <v>0</v>
      </c>
      <c r="F623" s="21">
        <v>22894138.600000001</v>
      </c>
      <c r="G623" s="21">
        <v>23318644.77</v>
      </c>
      <c r="H623" s="21">
        <v>16592566.6</v>
      </c>
      <c r="I623" s="23">
        <f t="shared" si="36"/>
        <v>72.475173186904698</v>
      </c>
      <c r="J623" s="22">
        <f t="shared" si="37"/>
        <v>-6301572.0000000019</v>
      </c>
      <c r="K623" s="23">
        <f t="shared" si="38"/>
        <v>71.15579298736408</v>
      </c>
      <c r="L623" s="22">
        <f t="shared" si="39"/>
        <v>-6726078.1699999999</v>
      </c>
    </row>
    <row r="624" spans="1:12" ht="38.25" outlineLevel="5" x14ac:dyDescent="0.2">
      <c r="A624" s="8" t="s">
        <v>52</v>
      </c>
      <c r="B624" s="9" t="s">
        <v>453</v>
      </c>
      <c r="C624" s="9" t="s">
        <v>295</v>
      </c>
      <c r="D624" s="9" t="s">
        <v>407</v>
      </c>
      <c r="E624" s="9" t="s">
        <v>54</v>
      </c>
      <c r="F624" s="22">
        <v>22894138.600000001</v>
      </c>
      <c r="G624" s="22">
        <v>22894908.600000001</v>
      </c>
      <c r="H624" s="22">
        <v>16233707.01</v>
      </c>
      <c r="I624" s="23">
        <f t="shared" si="36"/>
        <v>70.907699536684021</v>
      </c>
      <c r="J624" s="22">
        <f t="shared" si="37"/>
        <v>-6660431.5900000017</v>
      </c>
      <c r="K624" s="23">
        <f t="shared" si="38"/>
        <v>70.905314773783374</v>
      </c>
      <c r="L624" s="22">
        <f t="shared" si="39"/>
        <v>-6661201.5900000017</v>
      </c>
    </row>
    <row r="625" spans="1:12" ht="13.5" outlineLevel="5" x14ac:dyDescent="0.2">
      <c r="A625" s="8" t="s">
        <v>63</v>
      </c>
      <c r="B625" s="9" t="s">
        <v>453</v>
      </c>
      <c r="C625" s="9" t="s">
        <v>295</v>
      </c>
      <c r="D625" s="9" t="s">
        <v>408</v>
      </c>
      <c r="E625" s="9" t="s">
        <v>64</v>
      </c>
      <c r="F625" s="22"/>
      <c r="G625" s="22">
        <v>423736.17</v>
      </c>
      <c r="H625" s="22">
        <v>358859.59</v>
      </c>
      <c r="I625" s="23"/>
      <c r="J625" s="22">
        <f t="shared" si="37"/>
        <v>358859.59</v>
      </c>
      <c r="K625" s="23">
        <f t="shared" si="38"/>
        <v>84.68939293051146</v>
      </c>
      <c r="L625" s="22">
        <f t="shared" si="39"/>
        <v>-64876.579999999958</v>
      </c>
    </row>
    <row r="626" spans="1:12" ht="25.5" outlineLevel="4" x14ac:dyDescent="0.2">
      <c r="A626" s="5" t="s">
        <v>89</v>
      </c>
      <c r="B626" s="6" t="s">
        <v>453</v>
      </c>
      <c r="C626" s="6" t="s">
        <v>295</v>
      </c>
      <c r="D626" s="6" t="s">
        <v>409</v>
      </c>
      <c r="E626" s="6" t="s">
        <v>0</v>
      </c>
      <c r="F626" s="21"/>
      <c r="G626" s="21">
        <v>303600</v>
      </c>
      <c r="H626" s="21">
        <v>303600</v>
      </c>
      <c r="I626" s="23"/>
      <c r="J626" s="22">
        <f t="shared" si="37"/>
        <v>303600</v>
      </c>
      <c r="K626" s="23">
        <f t="shared" si="38"/>
        <v>100</v>
      </c>
      <c r="L626" s="22">
        <f t="shared" si="39"/>
        <v>0</v>
      </c>
    </row>
    <row r="627" spans="1:12" ht="13.5" outlineLevel="5" x14ac:dyDescent="0.2">
      <c r="A627" s="8" t="s">
        <v>57</v>
      </c>
      <c r="B627" s="9" t="s">
        <v>453</v>
      </c>
      <c r="C627" s="9" t="s">
        <v>295</v>
      </c>
      <c r="D627" s="9" t="s">
        <v>409</v>
      </c>
      <c r="E627" s="9" t="s">
        <v>58</v>
      </c>
      <c r="F627" s="22"/>
      <c r="G627" s="22">
        <v>303600</v>
      </c>
      <c r="H627" s="22">
        <v>303600</v>
      </c>
      <c r="I627" s="23"/>
      <c r="J627" s="22">
        <f t="shared" si="37"/>
        <v>303600</v>
      </c>
      <c r="K627" s="23">
        <f t="shared" si="38"/>
        <v>100</v>
      </c>
      <c r="L627" s="22">
        <f t="shared" si="39"/>
        <v>0</v>
      </c>
    </row>
    <row r="628" spans="1:12" ht="13.5" outlineLevel="2" x14ac:dyDescent="0.2">
      <c r="A628" s="5" t="s">
        <v>427</v>
      </c>
      <c r="B628" s="6" t="s">
        <v>453</v>
      </c>
      <c r="C628" s="6" t="s">
        <v>428</v>
      </c>
      <c r="D628" s="6" t="s">
        <v>0</v>
      </c>
      <c r="E628" s="6" t="s">
        <v>0</v>
      </c>
      <c r="F628" s="21">
        <v>72226.2</v>
      </c>
      <c r="G628" s="21">
        <v>214025.2</v>
      </c>
      <c r="H628" s="21">
        <v>214025.2</v>
      </c>
      <c r="I628" s="23">
        <f t="shared" si="36"/>
        <v>296.32626387654346</v>
      </c>
      <c r="J628" s="22">
        <f t="shared" si="37"/>
        <v>141799</v>
      </c>
      <c r="K628" s="23">
        <f t="shared" si="38"/>
        <v>100</v>
      </c>
      <c r="L628" s="22">
        <f t="shared" si="39"/>
        <v>0</v>
      </c>
    </row>
    <row r="629" spans="1:12" ht="25.5" outlineLevel="3" x14ac:dyDescent="0.2">
      <c r="A629" s="5" t="s">
        <v>454</v>
      </c>
      <c r="B629" s="6" t="s">
        <v>453</v>
      </c>
      <c r="C629" s="6" t="s">
        <v>428</v>
      </c>
      <c r="D629" s="6" t="s">
        <v>455</v>
      </c>
      <c r="E629" s="6" t="s">
        <v>0</v>
      </c>
      <c r="F629" s="21">
        <v>72226.2</v>
      </c>
      <c r="G629" s="21">
        <v>202226.2</v>
      </c>
      <c r="H629" s="21">
        <v>202226.2</v>
      </c>
      <c r="I629" s="23">
        <f t="shared" si="36"/>
        <v>279.99008669984022</v>
      </c>
      <c r="J629" s="22">
        <f t="shared" si="37"/>
        <v>130000.00000000001</v>
      </c>
      <c r="K629" s="23">
        <f t="shared" si="38"/>
        <v>100</v>
      </c>
      <c r="L629" s="22">
        <f t="shared" si="39"/>
        <v>0</v>
      </c>
    </row>
    <row r="630" spans="1:12" ht="13.5" outlineLevel="4" x14ac:dyDescent="0.2">
      <c r="A630" s="5" t="s">
        <v>456</v>
      </c>
      <c r="B630" s="6" t="s">
        <v>453</v>
      </c>
      <c r="C630" s="6" t="s">
        <v>428</v>
      </c>
      <c r="D630" s="6" t="s">
        <v>457</v>
      </c>
      <c r="E630" s="6" t="s">
        <v>0</v>
      </c>
      <c r="F630" s="21">
        <v>72226.2</v>
      </c>
      <c r="G630" s="21">
        <v>202226.2</v>
      </c>
      <c r="H630" s="21">
        <v>202226.2</v>
      </c>
      <c r="I630" s="23">
        <f t="shared" si="36"/>
        <v>279.99008669984022</v>
      </c>
      <c r="J630" s="22">
        <f t="shared" si="37"/>
        <v>130000.00000000001</v>
      </c>
      <c r="K630" s="23">
        <f t="shared" si="38"/>
        <v>100</v>
      </c>
      <c r="L630" s="22">
        <f t="shared" si="39"/>
        <v>0</v>
      </c>
    </row>
    <row r="631" spans="1:12" ht="38.25" outlineLevel="5" x14ac:dyDescent="0.2">
      <c r="A631" s="8" t="s">
        <v>52</v>
      </c>
      <c r="B631" s="9" t="s">
        <v>453</v>
      </c>
      <c r="C631" s="9" t="s">
        <v>428</v>
      </c>
      <c r="D631" s="9" t="s">
        <v>457</v>
      </c>
      <c r="E631" s="9" t="s">
        <v>54</v>
      </c>
      <c r="F631" s="22">
        <v>72226.2</v>
      </c>
      <c r="G631" s="22"/>
      <c r="H631" s="22"/>
      <c r="I631" s="23">
        <f t="shared" si="36"/>
        <v>0</v>
      </c>
      <c r="J631" s="22">
        <f t="shared" si="37"/>
        <v>-72226.2</v>
      </c>
      <c r="K631" s="23"/>
      <c r="L631" s="22">
        <f t="shared" si="39"/>
        <v>0</v>
      </c>
    </row>
    <row r="632" spans="1:12" ht="13.5" outlineLevel="5" x14ac:dyDescent="0.2">
      <c r="A632" s="8" t="s">
        <v>63</v>
      </c>
      <c r="B632" s="9" t="s">
        <v>453</v>
      </c>
      <c r="C632" s="9" t="s">
        <v>428</v>
      </c>
      <c r="D632" s="9" t="s">
        <v>457</v>
      </c>
      <c r="E632" s="9" t="s">
        <v>64</v>
      </c>
      <c r="F632" s="22"/>
      <c r="G632" s="22">
        <v>72226.2</v>
      </c>
      <c r="H632" s="22">
        <v>72226.2</v>
      </c>
      <c r="I632" s="23"/>
      <c r="J632" s="22">
        <f t="shared" si="37"/>
        <v>72226.2</v>
      </c>
      <c r="K632" s="23">
        <f t="shared" si="38"/>
        <v>100</v>
      </c>
      <c r="L632" s="22">
        <f t="shared" si="39"/>
        <v>0</v>
      </c>
    </row>
    <row r="633" spans="1:12" ht="13.5" outlineLevel="5" x14ac:dyDescent="0.2">
      <c r="A633" s="8" t="s">
        <v>57</v>
      </c>
      <c r="B633" s="9" t="s">
        <v>453</v>
      </c>
      <c r="C633" s="9" t="s">
        <v>428</v>
      </c>
      <c r="D633" s="9" t="s">
        <v>458</v>
      </c>
      <c r="E633" s="9" t="s">
        <v>58</v>
      </c>
      <c r="F633" s="22"/>
      <c r="G633" s="22">
        <v>17000</v>
      </c>
      <c r="H633" s="22">
        <v>17000</v>
      </c>
      <c r="I633" s="23"/>
      <c r="J633" s="22">
        <f t="shared" si="37"/>
        <v>17000</v>
      </c>
      <c r="K633" s="23">
        <f t="shared" si="38"/>
        <v>100</v>
      </c>
      <c r="L633" s="22">
        <f t="shared" si="39"/>
        <v>0</v>
      </c>
    </row>
    <row r="634" spans="1:12" ht="13.5" outlineLevel="5" x14ac:dyDescent="0.2">
      <c r="A634" s="8" t="s">
        <v>63</v>
      </c>
      <c r="B634" s="9" t="s">
        <v>453</v>
      </c>
      <c r="C634" s="9" t="s">
        <v>428</v>
      </c>
      <c r="D634" s="9" t="s">
        <v>458</v>
      </c>
      <c r="E634" s="9" t="s">
        <v>64</v>
      </c>
      <c r="F634" s="22"/>
      <c r="G634" s="22">
        <v>113000</v>
      </c>
      <c r="H634" s="22">
        <v>113000</v>
      </c>
      <c r="I634" s="23"/>
      <c r="J634" s="22">
        <f t="shared" si="37"/>
        <v>113000</v>
      </c>
      <c r="K634" s="23">
        <f t="shared" si="38"/>
        <v>100</v>
      </c>
      <c r="L634" s="22">
        <f t="shared" si="39"/>
        <v>0</v>
      </c>
    </row>
    <row r="635" spans="1:12" ht="13.5" outlineLevel="3" x14ac:dyDescent="0.2">
      <c r="A635" s="5" t="s">
        <v>97</v>
      </c>
      <c r="B635" s="6" t="s">
        <v>453</v>
      </c>
      <c r="C635" s="6" t="s">
        <v>428</v>
      </c>
      <c r="D635" s="6" t="s">
        <v>98</v>
      </c>
      <c r="E635" s="6" t="s">
        <v>0</v>
      </c>
      <c r="F635" s="21"/>
      <c r="G635" s="21">
        <v>11799</v>
      </c>
      <c r="H635" s="21">
        <v>11799</v>
      </c>
      <c r="I635" s="23"/>
      <c r="J635" s="22">
        <f t="shared" si="37"/>
        <v>11799</v>
      </c>
      <c r="K635" s="23">
        <f t="shared" si="38"/>
        <v>100</v>
      </c>
      <c r="L635" s="22">
        <f t="shared" si="39"/>
        <v>0</v>
      </c>
    </row>
    <row r="636" spans="1:12" ht="38.25" outlineLevel="4" x14ac:dyDescent="0.2">
      <c r="A636" s="5" t="s">
        <v>459</v>
      </c>
      <c r="B636" s="6" t="s">
        <v>453</v>
      </c>
      <c r="C636" s="6" t="s">
        <v>428</v>
      </c>
      <c r="D636" s="6" t="s">
        <v>460</v>
      </c>
      <c r="E636" s="6" t="s">
        <v>0</v>
      </c>
      <c r="F636" s="21"/>
      <c r="G636" s="21">
        <v>11799</v>
      </c>
      <c r="H636" s="21">
        <v>11799</v>
      </c>
      <c r="I636" s="23"/>
      <c r="J636" s="22">
        <f t="shared" si="37"/>
        <v>11799</v>
      </c>
      <c r="K636" s="23">
        <f t="shared" si="38"/>
        <v>100</v>
      </c>
      <c r="L636" s="22">
        <f t="shared" si="39"/>
        <v>0</v>
      </c>
    </row>
    <row r="637" spans="1:12" ht="13.5" outlineLevel="5" x14ac:dyDescent="0.2">
      <c r="A637" s="8" t="s">
        <v>63</v>
      </c>
      <c r="B637" s="9" t="s">
        <v>453</v>
      </c>
      <c r="C637" s="9" t="s">
        <v>428</v>
      </c>
      <c r="D637" s="9" t="s">
        <v>461</v>
      </c>
      <c r="E637" s="9" t="s">
        <v>64</v>
      </c>
      <c r="F637" s="22"/>
      <c r="G637" s="22">
        <v>11799</v>
      </c>
      <c r="H637" s="22">
        <v>11799</v>
      </c>
      <c r="I637" s="23"/>
      <c r="J637" s="22">
        <f t="shared" si="37"/>
        <v>11799</v>
      </c>
      <c r="K637" s="23">
        <f t="shared" si="38"/>
        <v>100</v>
      </c>
      <c r="L637" s="22">
        <f t="shared" si="39"/>
        <v>0</v>
      </c>
    </row>
    <row r="638" spans="1:12" ht="13.5" outlineLevel="2" x14ac:dyDescent="0.2">
      <c r="A638" s="5" t="s">
        <v>131</v>
      </c>
      <c r="B638" s="6" t="s">
        <v>453</v>
      </c>
      <c r="C638" s="6" t="s">
        <v>132</v>
      </c>
      <c r="D638" s="6" t="s">
        <v>0</v>
      </c>
      <c r="E638" s="6" t="s">
        <v>0</v>
      </c>
      <c r="F638" s="21">
        <v>100000</v>
      </c>
      <c r="G638" s="21">
        <v>772254.5</v>
      </c>
      <c r="H638" s="21">
        <v>768854.5</v>
      </c>
      <c r="I638" s="23">
        <f t="shared" si="36"/>
        <v>768.85450000000003</v>
      </c>
      <c r="J638" s="22">
        <f t="shared" si="37"/>
        <v>668854.5</v>
      </c>
      <c r="K638" s="23">
        <f t="shared" si="38"/>
        <v>99.559730632841891</v>
      </c>
      <c r="L638" s="22">
        <f t="shared" si="39"/>
        <v>-3400</v>
      </c>
    </row>
    <row r="639" spans="1:12" ht="13.5" outlineLevel="3" x14ac:dyDescent="0.2">
      <c r="A639" s="5" t="s">
        <v>59</v>
      </c>
      <c r="B639" s="6" t="s">
        <v>453</v>
      </c>
      <c r="C639" s="6" t="s">
        <v>132</v>
      </c>
      <c r="D639" s="6" t="s">
        <v>60</v>
      </c>
      <c r="E639" s="6" t="s">
        <v>0</v>
      </c>
      <c r="F639" s="21">
        <v>100000</v>
      </c>
      <c r="G639" s="21">
        <v>772254.5</v>
      </c>
      <c r="H639" s="21">
        <v>768854.5</v>
      </c>
      <c r="I639" s="23">
        <f t="shared" si="36"/>
        <v>768.85450000000003</v>
      </c>
      <c r="J639" s="22">
        <f t="shared" si="37"/>
        <v>668854.5</v>
      </c>
      <c r="K639" s="23">
        <f t="shared" si="38"/>
        <v>99.559730632841891</v>
      </c>
      <c r="L639" s="22">
        <f t="shared" si="39"/>
        <v>-3400</v>
      </c>
    </row>
    <row r="640" spans="1:12" ht="13.5" outlineLevel="5" x14ac:dyDescent="0.2">
      <c r="A640" s="8" t="s">
        <v>63</v>
      </c>
      <c r="B640" s="9" t="s">
        <v>453</v>
      </c>
      <c r="C640" s="9" t="s">
        <v>132</v>
      </c>
      <c r="D640" s="9" t="s">
        <v>462</v>
      </c>
      <c r="E640" s="9" t="s">
        <v>64</v>
      </c>
      <c r="F640" s="22"/>
      <c r="G640" s="22">
        <v>195508.8</v>
      </c>
      <c r="H640" s="22">
        <v>195508.8</v>
      </c>
      <c r="I640" s="23"/>
      <c r="J640" s="22">
        <f t="shared" si="37"/>
        <v>195508.8</v>
      </c>
      <c r="K640" s="23">
        <f t="shared" si="38"/>
        <v>100</v>
      </c>
      <c r="L640" s="22">
        <f t="shared" si="39"/>
        <v>0</v>
      </c>
    </row>
    <row r="641" spans="1:12" ht="13.5" outlineLevel="5" x14ac:dyDescent="0.2">
      <c r="A641" s="8" t="s">
        <v>63</v>
      </c>
      <c r="B641" s="9" t="s">
        <v>453</v>
      </c>
      <c r="C641" s="9" t="s">
        <v>132</v>
      </c>
      <c r="D641" s="9" t="s">
        <v>463</v>
      </c>
      <c r="E641" s="9" t="s">
        <v>64</v>
      </c>
      <c r="F641" s="22"/>
      <c r="G641" s="22">
        <v>100000</v>
      </c>
      <c r="H641" s="22">
        <v>100000</v>
      </c>
      <c r="I641" s="23"/>
      <c r="J641" s="22">
        <f t="shared" si="37"/>
        <v>100000</v>
      </c>
      <c r="K641" s="23">
        <f t="shared" si="38"/>
        <v>100</v>
      </c>
      <c r="L641" s="22">
        <f t="shared" si="39"/>
        <v>0</v>
      </c>
    </row>
    <row r="642" spans="1:12" ht="13.5" outlineLevel="5" x14ac:dyDescent="0.2">
      <c r="A642" s="8" t="s">
        <v>133</v>
      </c>
      <c r="B642" s="9" t="s">
        <v>453</v>
      </c>
      <c r="C642" s="9" t="s">
        <v>132</v>
      </c>
      <c r="D642" s="9" t="s">
        <v>464</v>
      </c>
      <c r="E642" s="9" t="s">
        <v>135</v>
      </c>
      <c r="F642" s="22">
        <v>100000</v>
      </c>
      <c r="G642" s="22">
        <v>65000</v>
      </c>
      <c r="H642" s="22">
        <v>61600</v>
      </c>
      <c r="I642" s="23">
        <f t="shared" si="36"/>
        <v>61.6</v>
      </c>
      <c r="J642" s="22">
        <f t="shared" si="37"/>
        <v>-38400</v>
      </c>
      <c r="K642" s="23">
        <f t="shared" si="38"/>
        <v>94.769230769230774</v>
      </c>
      <c r="L642" s="22">
        <f t="shared" si="39"/>
        <v>-3400</v>
      </c>
    </row>
    <row r="643" spans="1:12" ht="13.5" outlineLevel="5" x14ac:dyDescent="0.2">
      <c r="A643" s="8" t="s">
        <v>63</v>
      </c>
      <c r="B643" s="9" t="s">
        <v>453</v>
      </c>
      <c r="C643" s="9" t="s">
        <v>132</v>
      </c>
      <c r="D643" s="9" t="s">
        <v>464</v>
      </c>
      <c r="E643" s="9" t="s">
        <v>64</v>
      </c>
      <c r="F643" s="22"/>
      <c r="G643" s="22">
        <v>361200</v>
      </c>
      <c r="H643" s="22">
        <v>361200</v>
      </c>
      <c r="I643" s="23"/>
      <c r="J643" s="22">
        <f t="shared" si="37"/>
        <v>361200</v>
      </c>
      <c r="K643" s="23">
        <f t="shared" si="38"/>
        <v>100</v>
      </c>
      <c r="L643" s="22">
        <f t="shared" si="39"/>
        <v>0</v>
      </c>
    </row>
    <row r="644" spans="1:12" ht="13.5" outlineLevel="5" x14ac:dyDescent="0.2">
      <c r="A644" s="8" t="s">
        <v>63</v>
      </c>
      <c r="B644" s="9" t="s">
        <v>453</v>
      </c>
      <c r="C644" s="9" t="s">
        <v>132</v>
      </c>
      <c r="D644" s="9" t="s">
        <v>62</v>
      </c>
      <c r="E644" s="9" t="s">
        <v>64</v>
      </c>
      <c r="F644" s="22"/>
      <c r="G644" s="22">
        <v>19500</v>
      </c>
      <c r="H644" s="22">
        <v>19500</v>
      </c>
      <c r="I644" s="23"/>
      <c r="J644" s="22">
        <f t="shared" si="37"/>
        <v>19500</v>
      </c>
      <c r="K644" s="23">
        <f t="shared" si="38"/>
        <v>100</v>
      </c>
      <c r="L644" s="22">
        <f t="shared" si="39"/>
        <v>0</v>
      </c>
    </row>
    <row r="645" spans="1:12" ht="13.5" outlineLevel="5" x14ac:dyDescent="0.2">
      <c r="A645" s="8" t="s">
        <v>63</v>
      </c>
      <c r="B645" s="9" t="s">
        <v>453</v>
      </c>
      <c r="C645" s="9" t="s">
        <v>132</v>
      </c>
      <c r="D645" s="9" t="s">
        <v>446</v>
      </c>
      <c r="E645" s="9" t="s">
        <v>64</v>
      </c>
      <c r="F645" s="22"/>
      <c r="G645" s="22">
        <v>31045.7</v>
      </c>
      <c r="H645" s="22">
        <v>31045.7</v>
      </c>
      <c r="I645" s="23"/>
      <c r="J645" s="22">
        <f t="shared" si="37"/>
        <v>31045.7</v>
      </c>
      <c r="K645" s="23">
        <f t="shared" si="38"/>
        <v>100</v>
      </c>
      <c r="L645" s="22">
        <f t="shared" si="39"/>
        <v>0</v>
      </c>
    </row>
    <row r="646" spans="1:12" ht="13.5" outlineLevel="1" x14ac:dyDescent="0.2">
      <c r="A646" s="5" t="s">
        <v>136</v>
      </c>
      <c r="B646" s="6" t="s">
        <v>453</v>
      </c>
      <c r="C646" s="6" t="s">
        <v>137</v>
      </c>
      <c r="D646" s="6" t="s">
        <v>0</v>
      </c>
      <c r="E646" s="6" t="s">
        <v>0</v>
      </c>
      <c r="F646" s="21">
        <v>43263668.829999998</v>
      </c>
      <c r="G646" s="21">
        <v>48232759.280000001</v>
      </c>
      <c r="H646" s="21">
        <v>33483060.41</v>
      </c>
      <c r="I646" s="23">
        <f t="shared" si="36"/>
        <v>77.393021247384581</v>
      </c>
      <c r="J646" s="22">
        <f t="shared" si="37"/>
        <v>-9780608.4199999981</v>
      </c>
      <c r="K646" s="23">
        <f t="shared" si="38"/>
        <v>69.419748962784197</v>
      </c>
      <c r="L646" s="22">
        <f t="shared" si="39"/>
        <v>-14749698.870000001</v>
      </c>
    </row>
    <row r="647" spans="1:12" ht="13.5" outlineLevel="2" x14ac:dyDescent="0.2">
      <c r="A647" s="5" t="s">
        <v>465</v>
      </c>
      <c r="B647" s="6" t="s">
        <v>453</v>
      </c>
      <c r="C647" s="6" t="s">
        <v>466</v>
      </c>
      <c r="D647" s="6" t="s">
        <v>0</v>
      </c>
      <c r="E647" s="6" t="s">
        <v>0</v>
      </c>
      <c r="F647" s="21">
        <v>36694446.100000001</v>
      </c>
      <c r="G647" s="21">
        <v>41119434.490000002</v>
      </c>
      <c r="H647" s="21">
        <v>28291559.219999999</v>
      </c>
      <c r="I647" s="23">
        <f t="shared" si="36"/>
        <v>77.100385008945523</v>
      </c>
      <c r="J647" s="22">
        <f t="shared" si="37"/>
        <v>-8402886.8800000027</v>
      </c>
      <c r="K647" s="23">
        <f t="shared" si="38"/>
        <v>68.803376240206646</v>
      </c>
      <c r="L647" s="22">
        <f t="shared" si="39"/>
        <v>-12827875.270000003</v>
      </c>
    </row>
    <row r="648" spans="1:12" ht="25.5" outlineLevel="3" x14ac:dyDescent="0.2">
      <c r="A648" s="5" t="s">
        <v>48</v>
      </c>
      <c r="B648" s="6" t="s">
        <v>453</v>
      </c>
      <c r="C648" s="6" t="s">
        <v>466</v>
      </c>
      <c r="D648" s="6" t="s">
        <v>49</v>
      </c>
      <c r="E648" s="6" t="s">
        <v>0</v>
      </c>
      <c r="F648" s="21">
        <v>22361390.77</v>
      </c>
      <c r="G648" s="21">
        <v>26090095.550000001</v>
      </c>
      <c r="H648" s="21">
        <v>17851719.239999998</v>
      </c>
      <c r="I648" s="23">
        <f t="shared" ref="I648:I709" si="40">H648/F648*100</f>
        <v>79.832777055843195</v>
      </c>
      <c r="J648" s="22">
        <f t="shared" ref="J648:J711" si="41">H648-F648</f>
        <v>-4509671.5300000012</v>
      </c>
      <c r="K648" s="23">
        <f t="shared" ref="K648:K711" si="42">H648/G648*100</f>
        <v>68.423357077356499</v>
      </c>
      <c r="L648" s="22">
        <f t="shared" ref="L648:L711" si="43">H648-G648</f>
        <v>-8238376.3100000024</v>
      </c>
    </row>
    <row r="649" spans="1:12" ht="13.5" outlineLevel="4" x14ac:dyDescent="0.2">
      <c r="A649" s="5" t="s">
        <v>467</v>
      </c>
      <c r="B649" s="6" t="s">
        <v>453</v>
      </c>
      <c r="C649" s="6" t="s">
        <v>466</v>
      </c>
      <c r="D649" s="6" t="s">
        <v>468</v>
      </c>
      <c r="E649" s="6" t="s">
        <v>0</v>
      </c>
      <c r="F649" s="21">
        <v>1168827.76</v>
      </c>
      <c r="G649" s="21">
        <v>4412448.76</v>
      </c>
      <c r="H649" s="21">
        <v>2270897.7599999998</v>
      </c>
      <c r="I649" s="23">
        <f t="shared" si="40"/>
        <v>194.28848609824254</v>
      </c>
      <c r="J649" s="22">
        <f t="shared" si="41"/>
        <v>1102069.9999999998</v>
      </c>
      <c r="K649" s="23">
        <f t="shared" si="42"/>
        <v>51.465702686142919</v>
      </c>
      <c r="L649" s="22">
        <f t="shared" si="43"/>
        <v>-2141551</v>
      </c>
    </row>
    <row r="650" spans="1:12" ht="13.5" outlineLevel="5" x14ac:dyDescent="0.2">
      <c r="A650" s="8" t="s">
        <v>57</v>
      </c>
      <c r="B650" s="9" t="s">
        <v>453</v>
      </c>
      <c r="C650" s="9" t="s">
        <v>466</v>
      </c>
      <c r="D650" s="9" t="s">
        <v>468</v>
      </c>
      <c r="E650" s="9" t="s">
        <v>58</v>
      </c>
      <c r="F650" s="22"/>
      <c r="G650" s="22">
        <v>57285</v>
      </c>
      <c r="H650" s="22">
        <v>49204</v>
      </c>
      <c r="I650" s="23"/>
      <c r="J650" s="22">
        <f t="shared" si="41"/>
        <v>49204</v>
      </c>
      <c r="K650" s="23">
        <f t="shared" si="42"/>
        <v>85.893340315964039</v>
      </c>
      <c r="L650" s="22">
        <f t="shared" si="43"/>
        <v>-8081</v>
      </c>
    </row>
    <row r="651" spans="1:12" ht="13.5" outlineLevel="5" x14ac:dyDescent="0.2">
      <c r="A651" s="8" t="s">
        <v>63</v>
      </c>
      <c r="B651" s="9" t="s">
        <v>453</v>
      </c>
      <c r="C651" s="9" t="s">
        <v>466</v>
      </c>
      <c r="D651" s="9" t="s">
        <v>468</v>
      </c>
      <c r="E651" s="9" t="s">
        <v>64</v>
      </c>
      <c r="F651" s="22">
        <v>1168827.76</v>
      </c>
      <c r="G651" s="22">
        <v>4355163.76</v>
      </c>
      <c r="H651" s="22">
        <v>2221693.7599999998</v>
      </c>
      <c r="I651" s="23">
        <f t="shared" si="40"/>
        <v>190.07879826536629</v>
      </c>
      <c r="J651" s="22">
        <f t="shared" si="41"/>
        <v>1052865.9999999998</v>
      </c>
      <c r="K651" s="23">
        <f t="shared" si="42"/>
        <v>51.012863865307324</v>
      </c>
      <c r="L651" s="22">
        <f t="shared" si="43"/>
        <v>-2133470</v>
      </c>
    </row>
    <row r="652" spans="1:12" ht="38.25" outlineLevel="4" x14ac:dyDescent="0.2">
      <c r="A652" s="5" t="s">
        <v>469</v>
      </c>
      <c r="B652" s="6" t="s">
        <v>453</v>
      </c>
      <c r="C652" s="6" t="s">
        <v>466</v>
      </c>
      <c r="D652" s="6" t="s">
        <v>470</v>
      </c>
      <c r="E652" s="6" t="s">
        <v>0</v>
      </c>
      <c r="F652" s="21">
        <v>187900</v>
      </c>
      <c r="G652" s="21">
        <v>187900</v>
      </c>
      <c r="H652" s="21"/>
      <c r="I652" s="23">
        <f t="shared" si="40"/>
        <v>0</v>
      </c>
      <c r="J652" s="22">
        <f t="shared" si="41"/>
        <v>-187900</v>
      </c>
      <c r="K652" s="23">
        <f t="shared" si="42"/>
        <v>0</v>
      </c>
      <c r="L652" s="22">
        <f t="shared" si="43"/>
        <v>-187900</v>
      </c>
    </row>
    <row r="653" spans="1:12" ht="13.5" outlineLevel="5" x14ac:dyDescent="0.2">
      <c r="A653" s="8" t="s">
        <v>57</v>
      </c>
      <c r="B653" s="9" t="s">
        <v>453</v>
      </c>
      <c r="C653" s="9" t="s">
        <v>466</v>
      </c>
      <c r="D653" s="9" t="s">
        <v>470</v>
      </c>
      <c r="E653" s="9" t="s">
        <v>58</v>
      </c>
      <c r="F653" s="22">
        <v>187900</v>
      </c>
      <c r="G653" s="22">
        <v>187900</v>
      </c>
      <c r="H653" s="22"/>
      <c r="I653" s="23">
        <f t="shared" si="40"/>
        <v>0</v>
      </c>
      <c r="J653" s="22">
        <f t="shared" si="41"/>
        <v>-187900</v>
      </c>
      <c r="K653" s="23">
        <f t="shared" si="42"/>
        <v>0</v>
      </c>
      <c r="L653" s="22">
        <f t="shared" si="43"/>
        <v>-187900</v>
      </c>
    </row>
    <row r="654" spans="1:12" ht="25.5" outlineLevel="4" x14ac:dyDescent="0.2">
      <c r="A654" s="5" t="s">
        <v>471</v>
      </c>
      <c r="B654" s="6" t="s">
        <v>453</v>
      </c>
      <c r="C654" s="6" t="s">
        <v>466</v>
      </c>
      <c r="D654" s="6" t="s">
        <v>472</v>
      </c>
      <c r="E654" s="6" t="s">
        <v>0</v>
      </c>
      <c r="F654" s="21"/>
      <c r="G654" s="21">
        <v>10300</v>
      </c>
      <c r="H654" s="21"/>
      <c r="I654" s="23"/>
      <c r="J654" s="22">
        <f t="shared" si="41"/>
        <v>0</v>
      </c>
      <c r="K654" s="23">
        <f t="shared" si="42"/>
        <v>0</v>
      </c>
      <c r="L654" s="22">
        <f t="shared" si="43"/>
        <v>-10300</v>
      </c>
    </row>
    <row r="655" spans="1:12" ht="13.5" outlineLevel="5" x14ac:dyDescent="0.2">
      <c r="A655" s="8" t="s">
        <v>57</v>
      </c>
      <c r="B655" s="9" t="s">
        <v>453</v>
      </c>
      <c r="C655" s="9" t="s">
        <v>466</v>
      </c>
      <c r="D655" s="9" t="s">
        <v>472</v>
      </c>
      <c r="E655" s="9" t="s">
        <v>58</v>
      </c>
      <c r="F655" s="22"/>
      <c r="G655" s="22">
        <v>10300</v>
      </c>
      <c r="H655" s="22"/>
      <c r="I655" s="23"/>
      <c r="J655" s="22">
        <f t="shared" si="41"/>
        <v>0</v>
      </c>
      <c r="K655" s="23">
        <f t="shared" si="42"/>
        <v>0</v>
      </c>
      <c r="L655" s="22">
        <f t="shared" si="43"/>
        <v>-10300</v>
      </c>
    </row>
    <row r="656" spans="1:12" ht="25.5" outlineLevel="4" x14ac:dyDescent="0.2">
      <c r="A656" s="5" t="s">
        <v>50</v>
      </c>
      <c r="B656" s="6" t="s">
        <v>453</v>
      </c>
      <c r="C656" s="6" t="s">
        <v>466</v>
      </c>
      <c r="D656" s="6" t="s">
        <v>51</v>
      </c>
      <c r="E656" s="6" t="s">
        <v>0</v>
      </c>
      <c r="F656" s="21">
        <v>21004663.010000002</v>
      </c>
      <c r="G656" s="21">
        <v>21168946.789999999</v>
      </c>
      <c r="H656" s="21">
        <v>15270321.48</v>
      </c>
      <c r="I656" s="23">
        <f t="shared" si="40"/>
        <v>72.699673747348541</v>
      </c>
      <c r="J656" s="22">
        <f t="shared" si="41"/>
        <v>-5734341.5300000012</v>
      </c>
      <c r="K656" s="23">
        <f t="shared" si="42"/>
        <v>72.135480482257847</v>
      </c>
      <c r="L656" s="22">
        <f t="shared" si="43"/>
        <v>-5898625.3099999987</v>
      </c>
    </row>
    <row r="657" spans="1:12" ht="38.25" outlineLevel="5" x14ac:dyDescent="0.2">
      <c r="A657" s="8" t="s">
        <v>52</v>
      </c>
      <c r="B657" s="9" t="s">
        <v>453</v>
      </c>
      <c r="C657" s="9" t="s">
        <v>466</v>
      </c>
      <c r="D657" s="9" t="s">
        <v>53</v>
      </c>
      <c r="E657" s="9" t="s">
        <v>54</v>
      </c>
      <c r="F657" s="22">
        <v>21004663.010000002</v>
      </c>
      <c r="G657" s="22">
        <v>20875386.789999999</v>
      </c>
      <c r="H657" s="22">
        <v>14976761.48</v>
      </c>
      <c r="I657" s="23">
        <f t="shared" si="40"/>
        <v>71.302079318624592</v>
      </c>
      <c r="J657" s="22">
        <f t="shared" si="41"/>
        <v>-6027901.5300000012</v>
      </c>
      <c r="K657" s="23">
        <f t="shared" si="42"/>
        <v>71.743635845704972</v>
      </c>
      <c r="L657" s="22">
        <f t="shared" si="43"/>
        <v>-5898625.3099999987</v>
      </c>
    </row>
    <row r="658" spans="1:12" ht="13.5" outlineLevel="5" x14ac:dyDescent="0.2">
      <c r="A658" s="8" t="s">
        <v>63</v>
      </c>
      <c r="B658" s="9" t="s">
        <v>453</v>
      </c>
      <c r="C658" s="9" t="s">
        <v>466</v>
      </c>
      <c r="D658" s="9" t="s">
        <v>473</v>
      </c>
      <c r="E658" s="9" t="s">
        <v>64</v>
      </c>
      <c r="F658" s="22"/>
      <c r="G658" s="22">
        <v>293560</v>
      </c>
      <c r="H658" s="22">
        <v>293560</v>
      </c>
      <c r="I658" s="23"/>
      <c r="J658" s="22">
        <f t="shared" si="41"/>
        <v>293560</v>
      </c>
      <c r="K658" s="23">
        <f t="shared" si="42"/>
        <v>100</v>
      </c>
      <c r="L658" s="22">
        <f t="shared" si="43"/>
        <v>0</v>
      </c>
    </row>
    <row r="659" spans="1:12" ht="25.5" outlineLevel="4" x14ac:dyDescent="0.2">
      <c r="A659" s="5" t="s">
        <v>55</v>
      </c>
      <c r="B659" s="6" t="s">
        <v>453</v>
      </c>
      <c r="C659" s="6" t="s">
        <v>466</v>
      </c>
      <c r="D659" s="6" t="s">
        <v>56</v>
      </c>
      <c r="E659" s="6" t="s">
        <v>0</v>
      </c>
      <c r="F659" s="21"/>
      <c r="G659" s="21">
        <v>310500</v>
      </c>
      <c r="H659" s="21">
        <v>310500</v>
      </c>
      <c r="I659" s="23"/>
      <c r="J659" s="22">
        <f t="shared" si="41"/>
        <v>310500</v>
      </c>
      <c r="K659" s="23">
        <f t="shared" si="42"/>
        <v>100</v>
      </c>
      <c r="L659" s="22">
        <f t="shared" si="43"/>
        <v>0</v>
      </c>
    </row>
    <row r="660" spans="1:12" ht="13.5" outlineLevel="5" x14ac:dyDescent="0.2">
      <c r="A660" s="8" t="s">
        <v>57</v>
      </c>
      <c r="B660" s="9" t="s">
        <v>453</v>
      </c>
      <c r="C660" s="9" t="s">
        <v>466</v>
      </c>
      <c r="D660" s="9" t="s">
        <v>56</v>
      </c>
      <c r="E660" s="9" t="s">
        <v>58</v>
      </c>
      <c r="F660" s="22"/>
      <c r="G660" s="22">
        <v>310500</v>
      </c>
      <c r="H660" s="22">
        <v>310500</v>
      </c>
      <c r="I660" s="23"/>
      <c r="J660" s="22">
        <f t="shared" si="41"/>
        <v>310500</v>
      </c>
      <c r="K660" s="23">
        <f t="shared" si="42"/>
        <v>100</v>
      </c>
      <c r="L660" s="22">
        <f t="shared" si="43"/>
        <v>0</v>
      </c>
    </row>
    <row r="661" spans="1:12" ht="13.5" outlineLevel="3" x14ac:dyDescent="0.2">
      <c r="A661" s="5" t="s">
        <v>474</v>
      </c>
      <c r="B661" s="6" t="s">
        <v>453</v>
      </c>
      <c r="C661" s="6" t="s">
        <v>466</v>
      </c>
      <c r="D661" s="6" t="s">
        <v>475</v>
      </c>
      <c r="E661" s="6" t="s">
        <v>0</v>
      </c>
      <c r="F661" s="21">
        <v>3757055.85</v>
      </c>
      <c r="G661" s="21">
        <v>3811719.46</v>
      </c>
      <c r="H661" s="21">
        <v>2812249.08</v>
      </c>
      <c r="I661" s="23">
        <f t="shared" si="40"/>
        <v>74.852469387698889</v>
      </c>
      <c r="J661" s="22">
        <f t="shared" si="41"/>
        <v>-944806.77</v>
      </c>
      <c r="K661" s="23">
        <f t="shared" si="42"/>
        <v>73.779015205909204</v>
      </c>
      <c r="L661" s="22">
        <f t="shared" si="43"/>
        <v>-999470.37999999989</v>
      </c>
    </row>
    <row r="662" spans="1:12" ht="25.5" outlineLevel="4" x14ac:dyDescent="0.2">
      <c r="A662" s="5" t="s">
        <v>50</v>
      </c>
      <c r="B662" s="6" t="s">
        <v>453</v>
      </c>
      <c r="C662" s="6" t="s">
        <v>466</v>
      </c>
      <c r="D662" s="6" t="s">
        <v>476</v>
      </c>
      <c r="E662" s="6" t="s">
        <v>0</v>
      </c>
      <c r="F662" s="21">
        <v>3757055.85</v>
      </c>
      <c r="G662" s="21">
        <v>3749619.46</v>
      </c>
      <c r="H662" s="21">
        <v>2750149.08</v>
      </c>
      <c r="I662" s="23">
        <f t="shared" si="40"/>
        <v>73.1995793993853</v>
      </c>
      <c r="J662" s="22">
        <f t="shared" si="41"/>
        <v>-1006906.77</v>
      </c>
      <c r="K662" s="23">
        <f t="shared" si="42"/>
        <v>73.344751629809394</v>
      </c>
      <c r="L662" s="22">
        <f t="shared" si="43"/>
        <v>-999470.37999999989</v>
      </c>
    </row>
    <row r="663" spans="1:12" ht="38.25" outlineLevel="5" x14ac:dyDescent="0.2">
      <c r="A663" s="8" t="s">
        <v>52</v>
      </c>
      <c r="B663" s="9" t="s">
        <v>453</v>
      </c>
      <c r="C663" s="9" t="s">
        <v>466</v>
      </c>
      <c r="D663" s="9" t="s">
        <v>477</v>
      </c>
      <c r="E663" s="9" t="s">
        <v>54</v>
      </c>
      <c r="F663" s="22">
        <v>3757055.85</v>
      </c>
      <c r="G663" s="22">
        <v>3740019.46</v>
      </c>
      <c r="H663" s="22">
        <v>2740549.08</v>
      </c>
      <c r="I663" s="23">
        <f t="shared" si="40"/>
        <v>72.944060174138741</v>
      </c>
      <c r="J663" s="22">
        <f t="shared" si="41"/>
        <v>-1016506.77</v>
      </c>
      <c r="K663" s="23">
        <f t="shared" si="42"/>
        <v>73.276332096945822</v>
      </c>
      <c r="L663" s="22">
        <f t="shared" si="43"/>
        <v>-999470.37999999989</v>
      </c>
    </row>
    <row r="664" spans="1:12" ht="13.5" outlineLevel="5" x14ac:dyDescent="0.2">
      <c r="A664" s="8" t="s">
        <v>63</v>
      </c>
      <c r="B664" s="9" t="s">
        <v>453</v>
      </c>
      <c r="C664" s="9" t="s">
        <v>466</v>
      </c>
      <c r="D664" s="9" t="s">
        <v>478</v>
      </c>
      <c r="E664" s="9" t="s">
        <v>64</v>
      </c>
      <c r="F664" s="22"/>
      <c r="G664" s="22">
        <v>9600</v>
      </c>
      <c r="H664" s="22">
        <v>9600</v>
      </c>
      <c r="I664" s="23"/>
      <c r="J664" s="22">
        <f t="shared" si="41"/>
        <v>9600</v>
      </c>
      <c r="K664" s="23">
        <f t="shared" si="42"/>
        <v>100</v>
      </c>
      <c r="L664" s="22">
        <f t="shared" si="43"/>
        <v>0</v>
      </c>
    </row>
    <row r="665" spans="1:12" ht="25.5" outlineLevel="4" x14ac:dyDescent="0.2">
      <c r="A665" s="5" t="s">
        <v>89</v>
      </c>
      <c r="B665" s="6" t="s">
        <v>453</v>
      </c>
      <c r="C665" s="6" t="s">
        <v>466</v>
      </c>
      <c r="D665" s="6" t="s">
        <v>479</v>
      </c>
      <c r="E665" s="6" t="s">
        <v>0</v>
      </c>
      <c r="F665" s="21"/>
      <c r="G665" s="21">
        <v>62100</v>
      </c>
      <c r="H665" s="21">
        <v>62100</v>
      </c>
      <c r="I665" s="23"/>
      <c r="J665" s="22">
        <f t="shared" si="41"/>
        <v>62100</v>
      </c>
      <c r="K665" s="23">
        <f t="shared" si="42"/>
        <v>100</v>
      </c>
      <c r="L665" s="22">
        <f t="shared" si="43"/>
        <v>0</v>
      </c>
    </row>
    <row r="666" spans="1:12" ht="13.5" outlineLevel="5" x14ac:dyDescent="0.2">
      <c r="A666" s="8" t="s">
        <v>57</v>
      </c>
      <c r="B666" s="9" t="s">
        <v>453</v>
      </c>
      <c r="C666" s="9" t="s">
        <v>466</v>
      </c>
      <c r="D666" s="9" t="s">
        <v>479</v>
      </c>
      <c r="E666" s="9" t="s">
        <v>58</v>
      </c>
      <c r="F666" s="22"/>
      <c r="G666" s="22">
        <v>62100</v>
      </c>
      <c r="H666" s="22">
        <v>62100</v>
      </c>
      <c r="I666" s="23"/>
      <c r="J666" s="22">
        <f t="shared" si="41"/>
        <v>62100</v>
      </c>
      <c r="K666" s="23">
        <f t="shared" si="42"/>
        <v>100</v>
      </c>
      <c r="L666" s="22">
        <f t="shared" si="43"/>
        <v>0</v>
      </c>
    </row>
    <row r="667" spans="1:12" ht="13.5" outlineLevel="3" x14ac:dyDescent="0.2">
      <c r="A667" s="5" t="s">
        <v>480</v>
      </c>
      <c r="B667" s="6" t="s">
        <v>453</v>
      </c>
      <c r="C667" s="6" t="s">
        <v>466</v>
      </c>
      <c r="D667" s="6" t="s">
        <v>481</v>
      </c>
      <c r="E667" s="6" t="s">
        <v>0</v>
      </c>
      <c r="F667" s="21">
        <v>10575999.48</v>
      </c>
      <c r="G667" s="21">
        <v>11217619.48</v>
      </c>
      <c r="H667" s="21">
        <v>7627590.9000000004</v>
      </c>
      <c r="I667" s="23">
        <f t="shared" si="40"/>
        <v>72.121702676180547</v>
      </c>
      <c r="J667" s="22">
        <f t="shared" si="41"/>
        <v>-2948408.58</v>
      </c>
      <c r="K667" s="23">
        <f t="shared" si="42"/>
        <v>67.996520238534615</v>
      </c>
      <c r="L667" s="22">
        <f t="shared" si="43"/>
        <v>-3590028.58</v>
      </c>
    </row>
    <row r="668" spans="1:12" ht="25.5" outlineLevel="4" x14ac:dyDescent="0.2">
      <c r="A668" s="5" t="s">
        <v>22</v>
      </c>
      <c r="B668" s="6" t="s">
        <v>453</v>
      </c>
      <c r="C668" s="6" t="s">
        <v>466</v>
      </c>
      <c r="D668" s="6" t="s">
        <v>482</v>
      </c>
      <c r="E668" s="6" t="s">
        <v>0</v>
      </c>
      <c r="F668" s="21">
        <v>66953.11</v>
      </c>
      <c r="G668" s="21">
        <v>66953.11</v>
      </c>
      <c r="H668" s="21">
        <v>53324</v>
      </c>
      <c r="I668" s="23">
        <f t="shared" si="40"/>
        <v>79.643798473289735</v>
      </c>
      <c r="J668" s="22">
        <f t="shared" si="41"/>
        <v>-13629.11</v>
      </c>
      <c r="K668" s="23">
        <f t="shared" si="42"/>
        <v>79.643798473289735</v>
      </c>
      <c r="L668" s="22">
        <f t="shared" si="43"/>
        <v>-13629.11</v>
      </c>
    </row>
    <row r="669" spans="1:12" ht="13.5" outlineLevel="5" x14ac:dyDescent="0.2">
      <c r="A669" s="8" t="s">
        <v>57</v>
      </c>
      <c r="B669" s="9" t="s">
        <v>453</v>
      </c>
      <c r="C669" s="9" t="s">
        <v>466</v>
      </c>
      <c r="D669" s="9" t="s">
        <v>482</v>
      </c>
      <c r="E669" s="9" t="s">
        <v>58</v>
      </c>
      <c r="F669" s="22">
        <v>66953.11</v>
      </c>
      <c r="G669" s="22">
        <v>66953.11</v>
      </c>
      <c r="H669" s="22">
        <v>53324</v>
      </c>
      <c r="I669" s="23">
        <f t="shared" si="40"/>
        <v>79.643798473289735</v>
      </c>
      <c r="J669" s="22">
        <f t="shared" si="41"/>
        <v>-13629.11</v>
      </c>
      <c r="K669" s="23">
        <f t="shared" si="42"/>
        <v>79.643798473289735</v>
      </c>
      <c r="L669" s="22">
        <f t="shared" si="43"/>
        <v>-13629.11</v>
      </c>
    </row>
    <row r="670" spans="1:12" ht="25.5" outlineLevel="4" x14ac:dyDescent="0.2">
      <c r="A670" s="5" t="s">
        <v>89</v>
      </c>
      <c r="B670" s="6" t="s">
        <v>453</v>
      </c>
      <c r="C670" s="6" t="s">
        <v>466</v>
      </c>
      <c r="D670" s="6" t="s">
        <v>483</v>
      </c>
      <c r="E670" s="6" t="s">
        <v>0</v>
      </c>
      <c r="F670" s="21">
        <v>10509046.369999999</v>
      </c>
      <c r="G670" s="21">
        <v>11150666.369999999</v>
      </c>
      <c r="H670" s="21">
        <v>7574266.9000000004</v>
      </c>
      <c r="I670" s="23">
        <f t="shared" si="40"/>
        <v>72.073779421338685</v>
      </c>
      <c r="J670" s="22">
        <f t="shared" si="41"/>
        <v>-2934779.4699999988</v>
      </c>
      <c r="K670" s="23">
        <f t="shared" si="42"/>
        <v>67.926585270078348</v>
      </c>
      <c r="L670" s="22">
        <f t="shared" si="43"/>
        <v>-3576399.4699999988</v>
      </c>
    </row>
    <row r="671" spans="1:12" ht="13.5" outlineLevel="5" x14ac:dyDescent="0.2">
      <c r="A671" s="8" t="s">
        <v>57</v>
      </c>
      <c r="B671" s="9" t="s">
        <v>453</v>
      </c>
      <c r="C671" s="9" t="s">
        <v>466</v>
      </c>
      <c r="D671" s="9" t="s">
        <v>483</v>
      </c>
      <c r="E671" s="9" t="s">
        <v>58</v>
      </c>
      <c r="F671" s="22">
        <v>9299246.3699999992</v>
      </c>
      <c r="G671" s="22">
        <v>9940866.3699999992</v>
      </c>
      <c r="H671" s="22">
        <v>6704721.5499999998</v>
      </c>
      <c r="I671" s="23">
        <f t="shared" si="40"/>
        <v>72.099622735342166</v>
      </c>
      <c r="J671" s="22">
        <f t="shared" si="41"/>
        <v>-2594524.8199999994</v>
      </c>
      <c r="K671" s="23">
        <f t="shared" si="42"/>
        <v>67.446048467503942</v>
      </c>
      <c r="L671" s="22">
        <f t="shared" si="43"/>
        <v>-3236144.8199999994</v>
      </c>
    </row>
    <row r="672" spans="1:12" ht="13.5" outlineLevel="5" x14ac:dyDescent="0.2">
      <c r="A672" s="8" t="s">
        <v>57</v>
      </c>
      <c r="B672" s="9" t="s">
        <v>453</v>
      </c>
      <c r="C672" s="9" t="s">
        <v>466</v>
      </c>
      <c r="D672" s="9" t="s">
        <v>484</v>
      </c>
      <c r="E672" s="9" t="s">
        <v>58</v>
      </c>
      <c r="F672" s="22">
        <v>1209800</v>
      </c>
      <c r="G672" s="22">
        <v>1209800</v>
      </c>
      <c r="H672" s="22">
        <v>869545.35</v>
      </c>
      <c r="I672" s="23">
        <f t="shared" si="40"/>
        <v>71.875132253265008</v>
      </c>
      <c r="J672" s="22">
        <f t="shared" si="41"/>
        <v>-340254.65</v>
      </c>
      <c r="K672" s="23">
        <f t="shared" si="42"/>
        <v>71.875132253265008</v>
      </c>
      <c r="L672" s="22">
        <f t="shared" si="43"/>
        <v>-340254.65</v>
      </c>
    </row>
    <row r="673" spans="1:12" ht="25.5" outlineLevel="2" x14ac:dyDescent="0.2">
      <c r="A673" s="5" t="s">
        <v>138</v>
      </c>
      <c r="B673" s="6" t="s">
        <v>453</v>
      </c>
      <c r="C673" s="6" t="s">
        <v>139</v>
      </c>
      <c r="D673" s="6" t="s">
        <v>0</v>
      </c>
      <c r="E673" s="6" t="s">
        <v>0</v>
      </c>
      <c r="F673" s="21">
        <v>6569222.7300000004</v>
      </c>
      <c r="G673" s="21">
        <v>7113324.79</v>
      </c>
      <c r="H673" s="21">
        <v>5191501.1900000004</v>
      </c>
      <c r="I673" s="23">
        <f t="shared" si="40"/>
        <v>79.027632390841461</v>
      </c>
      <c r="J673" s="22">
        <f t="shared" si="41"/>
        <v>-1377721.54</v>
      </c>
      <c r="K673" s="23">
        <f t="shared" si="42"/>
        <v>72.982766051935059</v>
      </c>
      <c r="L673" s="22">
        <f t="shared" si="43"/>
        <v>-1921823.5999999996</v>
      </c>
    </row>
    <row r="674" spans="1:12" ht="51" outlineLevel="3" x14ac:dyDescent="0.2">
      <c r="A674" s="5" t="s">
        <v>7</v>
      </c>
      <c r="B674" s="6" t="s">
        <v>453</v>
      </c>
      <c r="C674" s="6" t="s">
        <v>139</v>
      </c>
      <c r="D674" s="6" t="s">
        <v>8</v>
      </c>
      <c r="E674" s="6" t="s">
        <v>0</v>
      </c>
      <c r="F674" s="21">
        <v>5972322.7300000004</v>
      </c>
      <c r="G674" s="21">
        <v>5116820.2300000004</v>
      </c>
      <c r="H674" s="21">
        <v>3502047.87</v>
      </c>
      <c r="I674" s="23">
        <f t="shared" si="40"/>
        <v>58.637954248664656</v>
      </c>
      <c r="J674" s="22">
        <f t="shared" si="41"/>
        <v>-2470274.8600000003</v>
      </c>
      <c r="K674" s="23">
        <f t="shared" si="42"/>
        <v>68.441878209193987</v>
      </c>
      <c r="L674" s="22">
        <f t="shared" si="43"/>
        <v>-1614772.3600000003</v>
      </c>
    </row>
    <row r="675" spans="1:12" ht="13.5" outlineLevel="4" x14ac:dyDescent="0.2">
      <c r="A675" s="5" t="s">
        <v>15</v>
      </c>
      <c r="B675" s="6" t="s">
        <v>453</v>
      </c>
      <c r="C675" s="6" t="s">
        <v>139</v>
      </c>
      <c r="D675" s="6" t="s">
        <v>16</v>
      </c>
      <c r="E675" s="6" t="s">
        <v>0</v>
      </c>
      <c r="F675" s="21">
        <v>5968069.7599999998</v>
      </c>
      <c r="G675" s="21">
        <v>5112567.26</v>
      </c>
      <c r="H675" s="21">
        <v>3498637.87</v>
      </c>
      <c r="I675" s="23">
        <f t="shared" si="40"/>
        <v>58.62260346635091</v>
      </c>
      <c r="J675" s="22">
        <f t="shared" si="41"/>
        <v>-2469431.8899999997</v>
      </c>
      <c r="K675" s="23">
        <f t="shared" si="42"/>
        <v>68.432114279900944</v>
      </c>
      <c r="L675" s="22">
        <f t="shared" si="43"/>
        <v>-1613929.3899999997</v>
      </c>
    </row>
    <row r="676" spans="1:12" ht="13.5" outlineLevel="5" x14ac:dyDescent="0.2">
      <c r="A676" s="8" t="s">
        <v>11</v>
      </c>
      <c r="B676" s="9" t="s">
        <v>453</v>
      </c>
      <c r="C676" s="9" t="s">
        <v>139</v>
      </c>
      <c r="D676" s="9" t="s">
        <v>16</v>
      </c>
      <c r="E676" s="9" t="s">
        <v>12</v>
      </c>
      <c r="F676" s="22">
        <v>5968069.7599999998</v>
      </c>
      <c r="G676" s="22">
        <v>5112567.26</v>
      </c>
      <c r="H676" s="22">
        <v>3498637.87</v>
      </c>
      <c r="I676" s="23">
        <f t="shared" si="40"/>
        <v>58.62260346635091</v>
      </c>
      <c r="J676" s="22">
        <f t="shared" si="41"/>
        <v>-2469431.8899999997</v>
      </c>
      <c r="K676" s="23">
        <f t="shared" si="42"/>
        <v>68.432114279900944</v>
      </c>
      <c r="L676" s="22">
        <f t="shared" si="43"/>
        <v>-1613929.3899999997</v>
      </c>
    </row>
    <row r="677" spans="1:12" ht="25.5" outlineLevel="4" x14ac:dyDescent="0.2">
      <c r="A677" s="5" t="s">
        <v>22</v>
      </c>
      <c r="B677" s="6" t="s">
        <v>453</v>
      </c>
      <c r="C677" s="6" t="s">
        <v>139</v>
      </c>
      <c r="D677" s="6" t="s">
        <v>23</v>
      </c>
      <c r="E677" s="6" t="s">
        <v>0</v>
      </c>
      <c r="F677" s="21">
        <v>4252.97</v>
      </c>
      <c r="G677" s="21">
        <v>4252.97</v>
      </c>
      <c r="H677" s="21">
        <v>3410</v>
      </c>
      <c r="I677" s="23">
        <f t="shared" si="40"/>
        <v>80.17926296211823</v>
      </c>
      <c r="J677" s="22">
        <f t="shared" si="41"/>
        <v>-842.97000000000025</v>
      </c>
      <c r="K677" s="23">
        <f t="shared" si="42"/>
        <v>80.17926296211823</v>
      </c>
      <c r="L677" s="22">
        <f t="shared" si="43"/>
        <v>-842.97000000000025</v>
      </c>
    </row>
    <row r="678" spans="1:12" ht="13.5" outlineLevel="5" x14ac:dyDescent="0.2">
      <c r="A678" s="8" t="s">
        <v>11</v>
      </c>
      <c r="B678" s="9" t="s">
        <v>453</v>
      </c>
      <c r="C678" s="9" t="s">
        <v>139</v>
      </c>
      <c r="D678" s="9" t="s">
        <v>23</v>
      </c>
      <c r="E678" s="9" t="s">
        <v>12</v>
      </c>
      <c r="F678" s="22">
        <v>4252.97</v>
      </c>
      <c r="G678" s="22">
        <v>4252.97</v>
      </c>
      <c r="H678" s="22">
        <v>3410</v>
      </c>
      <c r="I678" s="23">
        <f t="shared" si="40"/>
        <v>80.17926296211823</v>
      </c>
      <c r="J678" s="22">
        <f t="shared" si="41"/>
        <v>-842.97000000000025</v>
      </c>
      <c r="K678" s="23">
        <f t="shared" si="42"/>
        <v>80.17926296211823</v>
      </c>
      <c r="L678" s="22">
        <f t="shared" si="43"/>
        <v>-842.97000000000025</v>
      </c>
    </row>
    <row r="679" spans="1:12" ht="25.5" outlineLevel="3" x14ac:dyDescent="0.2">
      <c r="A679" s="5" t="s">
        <v>48</v>
      </c>
      <c r="B679" s="6" t="s">
        <v>453</v>
      </c>
      <c r="C679" s="6" t="s">
        <v>139</v>
      </c>
      <c r="D679" s="6" t="s">
        <v>49</v>
      </c>
      <c r="E679" s="6" t="s">
        <v>0</v>
      </c>
      <c r="F679" s="21"/>
      <c r="G679" s="21">
        <v>400000</v>
      </c>
      <c r="H679" s="21">
        <v>400000</v>
      </c>
      <c r="I679" s="23"/>
      <c r="J679" s="22">
        <f t="shared" si="41"/>
        <v>400000</v>
      </c>
      <c r="K679" s="23">
        <f t="shared" si="42"/>
        <v>100</v>
      </c>
      <c r="L679" s="22">
        <f t="shared" si="43"/>
        <v>0</v>
      </c>
    </row>
    <row r="680" spans="1:12" ht="25.5" outlineLevel="4" x14ac:dyDescent="0.2">
      <c r="A680" s="5" t="s">
        <v>50</v>
      </c>
      <c r="B680" s="6" t="s">
        <v>453</v>
      </c>
      <c r="C680" s="6" t="s">
        <v>139</v>
      </c>
      <c r="D680" s="6" t="s">
        <v>51</v>
      </c>
      <c r="E680" s="6" t="s">
        <v>0</v>
      </c>
      <c r="F680" s="21"/>
      <c r="G680" s="21">
        <v>400000</v>
      </c>
      <c r="H680" s="21">
        <v>400000</v>
      </c>
      <c r="I680" s="23"/>
      <c r="J680" s="22">
        <f t="shared" si="41"/>
        <v>400000</v>
      </c>
      <c r="K680" s="23">
        <f t="shared" si="42"/>
        <v>100</v>
      </c>
      <c r="L680" s="22">
        <f t="shared" si="43"/>
        <v>0</v>
      </c>
    </row>
    <row r="681" spans="1:12" ht="13.5" outlineLevel="5" x14ac:dyDescent="0.2">
      <c r="A681" s="8" t="s">
        <v>63</v>
      </c>
      <c r="B681" s="9" t="s">
        <v>453</v>
      </c>
      <c r="C681" s="9" t="s">
        <v>139</v>
      </c>
      <c r="D681" s="9" t="s">
        <v>473</v>
      </c>
      <c r="E681" s="9" t="s">
        <v>64</v>
      </c>
      <c r="F681" s="22"/>
      <c r="G681" s="22">
        <v>400000</v>
      </c>
      <c r="H681" s="22">
        <v>400000</v>
      </c>
      <c r="I681" s="23"/>
      <c r="J681" s="22">
        <f t="shared" si="41"/>
        <v>400000</v>
      </c>
      <c r="K681" s="23">
        <f t="shared" si="42"/>
        <v>100</v>
      </c>
      <c r="L681" s="22">
        <f t="shared" si="43"/>
        <v>0</v>
      </c>
    </row>
    <row r="682" spans="1:12" ht="13.5" outlineLevel="3" x14ac:dyDescent="0.2">
      <c r="A682" s="5" t="s">
        <v>59</v>
      </c>
      <c r="B682" s="6" t="s">
        <v>453</v>
      </c>
      <c r="C682" s="6" t="s">
        <v>139</v>
      </c>
      <c r="D682" s="6" t="s">
        <v>60</v>
      </c>
      <c r="E682" s="6" t="s">
        <v>0</v>
      </c>
      <c r="F682" s="21">
        <v>596900</v>
      </c>
      <c r="G682" s="21">
        <v>1596504.56</v>
      </c>
      <c r="H682" s="21">
        <v>1289453.32</v>
      </c>
      <c r="I682" s="23">
        <f t="shared" si="40"/>
        <v>216.02501591556376</v>
      </c>
      <c r="J682" s="22">
        <f t="shared" si="41"/>
        <v>692553.32000000007</v>
      </c>
      <c r="K682" s="23">
        <f t="shared" si="42"/>
        <v>80.767280739868355</v>
      </c>
      <c r="L682" s="22">
        <f t="shared" si="43"/>
        <v>-307051.24</v>
      </c>
    </row>
    <row r="683" spans="1:12" ht="38.25" outlineLevel="5" x14ac:dyDescent="0.2">
      <c r="A683" s="8" t="s">
        <v>485</v>
      </c>
      <c r="B683" s="9" t="s">
        <v>453</v>
      </c>
      <c r="C683" s="9" t="s">
        <v>139</v>
      </c>
      <c r="D683" s="9" t="s">
        <v>258</v>
      </c>
      <c r="E683" s="9" t="s">
        <v>486</v>
      </c>
      <c r="F683" s="22"/>
      <c r="G683" s="22">
        <v>30000</v>
      </c>
      <c r="H683" s="22">
        <v>22400</v>
      </c>
      <c r="I683" s="23"/>
      <c r="J683" s="22">
        <f t="shared" si="41"/>
        <v>22400</v>
      </c>
      <c r="K683" s="23">
        <f t="shared" si="42"/>
        <v>74.666666666666671</v>
      </c>
      <c r="L683" s="22">
        <f t="shared" si="43"/>
        <v>-7600</v>
      </c>
    </row>
    <row r="684" spans="1:12" ht="38.25" outlineLevel="5" x14ac:dyDescent="0.2">
      <c r="A684" s="8" t="s">
        <v>485</v>
      </c>
      <c r="B684" s="9" t="s">
        <v>453</v>
      </c>
      <c r="C684" s="9" t="s">
        <v>139</v>
      </c>
      <c r="D684" s="9" t="s">
        <v>462</v>
      </c>
      <c r="E684" s="9" t="s">
        <v>486</v>
      </c>
      <c r="F684" s="22">
        <v>216900</v>
      </c>
      <c r="G684" s="22">
        <v>38362.959999999999</v>
      </c>
      <c r="H684" s="22">
        <v>32199.72</v>
      </c>
      <c r="I684" s="23">
        <f t="shared" si="40"/>
        <v>14.845421853388659</v>
      </c>
      <c r="J684" s="22">
        <f t="shared" si="41"/>
        <v>-184700.28</v>
      </c>
      <c r="K684" s="23">
        <f t="shared" si="42"/>
        <v>83.934399222583451</v>
      </c>
      <c r="L684" s="22">
        <f t="shared" si="43"/>
        <v>-6163.239999999998</v>
      </c>
    </row>
    <row r="685" spans="1:12" ht="13.5" outlineLevel="5" x14ac:dyDescent="0.2">
      <c r="A685" s="8" t="s">
        <v>63</v>
      </c>
      <c r="B685" s="9" t="s">
        <v>453</v>
      </c>
      <c r="C685" s="9" t="s">
        <v>139</v>
      </c>
      <c r="D685" s="9" t="s">
        <v>462</v>
      </c>
      <c r="E685" s="9" t="s">
        <v>64</v>
      </c>
      <c r="F685" s="22"/>
      <c r="G685" s="22">
        <v>274549.24</v>
      </c>
      <c r="H685" s="22">
        <v>274549.24</v>
      </c>
      <c r="I685" s="23"/>
      <c r="J685" s="22">
        <f t="shared" si="41"/>
        <v>274549.24</v>
      </c>
      <c r="K685" s="23">
        <f t="shared" si="42"/>
        <v>100</v>
      </c>
      <c r="L685" s="22">
        <f t="shared" si="43"/>
        <v>0</v>
      </c>
    </row>
    <row r="686" spans="1:12" ht="38.25" outlineLevel="5" x14ac:dyDescent="0.2">
      <c r="A686" s="8" t="s">
        <v>485</v>
      </c>
      <c r="B686" s="9" t="s">
        <v>453</v>
      </c>
      <c r="C686" s="9" t="s">
        <v>139</v>
      </c>
      <c r="D686" s="9" t="s">
        <v>487</v>
      </c>
      <c r="E686" s="9" t="s">
        <v>486</v>
      </c>
      <c r="F686" s="22">
        <v>30000</v>
      </c>
      <c r="G686" s="22">
        <v>30000</v>
      </c>
      <c r="H686" s="22">
        <v>21559</v>
      </c>
      <c r="I686" s="23">
        <f t="shared" si="40"/>
        <v>71.86333333333333</v>
      </c>
      <c r="J686" s="22">
        <f t="shared" si="41"/>
        <v>-8441</v>
      </c>
      <c r="K686" s="23">
        <f t="shared" si="42"/>
        <v>71.86333333333333</v>
      </c>
      <c r="L686" s="22">
        <f t="shared" si="43"/>
        <v>-8441</v>
      </c>
    </row>
    <row r="687" spans="1:12" ht="13.5" outlineLevel="5" x14ac:dyDescent="0.2">
      <c r="A687" s="8" t="s">
        <v>11</v>
      </c>
      <c r="B687" s="9" t="s">
        <v>453</v>
      </c>
      <c r="C687" s="9" t="s">
        <v>139</v>
      </c>
      <c r="D687" s="9" t="s">
        <v>61</v>
      </c>
      <c r="E687" s="9" t="s">
        <v>12</v>
      </c>
      <c r="F687" s="22"/>
      <c r="G687" s="22">
        <v>8500</v>
      </c>
      <c r="H687" s="22"/>
      <c r="I687" s="23"/>
      <c r="J687" s="22">
        <f t="shared" si="41"/>
        <v>0</v>
      </c>
      <c r="K687" s="23">
        <f t="shared" si="42"/>
        <v>0</v>
      </c>
      <c r="L687" s="22">
        <f t="shared" si="43"/>
        <v>-8500</v>
      </c>
    </row>
    <row r="688" spans="1:12" ht="38.25" outlineLevel="5" x14ac:dyDescent="0.2">
      <c r="A688" s="8" t="s">
        <v>485</v>
      </c>
      <c r="B688" s="9" t="s">
        <v>453</v>
      </c>
      <c r="C688" s="9" t="s">
        <v>139</v>
      </c>
      <c r="D688" s="9" t="s">
        <v>62</v>
      </c>
      <c r="E688" s="9" t="s">
        <v>486</v>
      </c>
      <c r="F688" s="22">
        <v>350000</v>
      </c>
      <c r="G688" s="22">
        <v>291347</v>
      </c>
      <c r="H688" s="22">
        <v>15000</v>
      </c>
      <c r="I688" s="23">
        <f t="shared" si="40"/>
        <v>4.2857142857142856</v>
      </c>
      <c r="J688" s="22">
        <f t="shared" si="41"/>
        <v>-335000</v>
      </c>
      <c r="K688" s="23">
        <f t="shared" si="42"/>
        <v>5.1484998987461683</v>
      </c>
      <c r="L688" s="22">
        <f t="shared" si="43"/>
        <v>-276347</v>
      </c>
    </row>
    <row r="689" spans="1:12" ht="13.5" outlineLevel="5" x14ac:dyDescent="0.2">
      <c r="A689" s="8" t="s">
        <v>63</v>
      </c>
      <c r="B689" s="9" t="s">
        <v>453</v>
      </c>
      <c r="C689" s="9" t="s">
        <v>139</v>
      </c>
      <c r="D689" s="9" t="s">
        <v>62</v>
      </c>
      <c r="E689" s="9" t="s">
        <v>64</v>
      </c>
      <c r="F689" s="22"/>
      <c r="G689" s="22">
        <v>39153</v>
      </c>
      <c r="H689" s="22">
        <v>39153</v>
      </c>
      <c r="I689" s="23"/>
      <c r="J689" s="22">
        <f t="shared" si="41"/>
        <v>39153</v>
      </c>
      <c r="K689" s="23">
        <f t="shared" si="42"/>
        <v>100</v>
      </c>
      <c r="L689" s="22">
        <f t="shared" si="43"/>
        <v>0</v>
      </c>
    </row>
    <row r="690" spans="1:12" ht="13.5" outlineLevel="5" x14ac:dyDescent="0.2">
      <c r="A690" s="8" t="s">
        <v>63</v>
      </c>
      <c r="B690" s="9" t="s">
        <v>453</v>
      </c>
      <c r="C690" s="9" t="s">
        <v>139</v>
      </c>
      <c r="D690" s="9" t="s">
        <v>446</v>
      </c>
      <c r="E690" s="9" t="s">
        <v>64</v>
      </c>
      <c r="F690" s="22"/>
      <c r="G690" s="22">
        <v>157592.35999999999</v>
      </c>
      <c r="H690" s="22">
        <v>157592.35999999999</v>
      </c>
      <c r="I690" s="23"/>
      <c r="J690" s="22">
        <f t="shared" si="41"/>
        <v>157592.35999999999</v>
      </c>
      <c r="K690" s="23">
        <f t="shared" si="42"/>
        <v>100</v>
      </c>
      <c r="L690" s="22">
        <f t="shared" si="43"/>
        <v>0</v>
      </c>
    </row>
    <row r="691" spans="1:12" ht="38.25" outlineLevel="5" x14ac:dyDescent="0.2">
      <c r="A691" s="8" t="s">
        <v>485</v>
      </c>
      <c r="B691" s="9" t="s">
        <v>453</v>
      </c>
      <c r="C691" s="9" t="s">
        <v>139</v>
      </c>
      <c r="D691" s="9" t="s">
        <v>448</v>
      </c>
      <c r="E691" s="9" t="s">
        <v>486</v>
      </c>
      <c r="F691" s="22"/>
      <c r="G691" s="22">
        <v>5000</v>
      </c>
      <c r="H691" s="22">
        <v>5000</v>
      </c>
      <c r="I691" s="23"/>
      <c r="J691" s="22">
        <f t="shared" si="41"/>
        <v>5000</v>
      </c>
      <c r="K691" s="23">
        <f t="shared" si="42"/>
        <v>100</v>
      </c>
      <c r="L691" s="22">
        <f t="shared" si="43"/>
        <v>0</v>
      </c>
    </row>
    <row r="692" spans="1:12" ht="13.5" outlineLevel="5" x14ac:dyDescent="0.2">
      <c r="A692" s="8" t="s">
        <v>63</v>
      </c>
      <c r="B692" s="9" t="s">
        <v>453</v>
      </c>
      <c r="C692" s="9" t="s">
        <v>139</v>
      </c>
      <c r="D692" s="9" t="s">
        <v>448</v>
      </c>
      <c r="E692" s="9" t="s">
        <v>64</v>
      </c>
      <c r="F692" s="22"/>
      <c r="G692" s="22">
        <v>42000</v>
      </c>
      <c r="H692" s="22">
        <v>42000</v>
      </c>
      <c r="I692" s="23"/>
      <c r="J692" s="22">
        <f t="shared" si="41"/>
        <v>42000</v>
      </c>
      <c r="K692" s="23">
        <f t="shared" si="42"/>
        <v>100</v>
      </c>
      <c r="L692" s="22">
        <f t="shared" si="43"/>
        <v>0</v>
      </c>
    </row>
    <row r="693" spans="1:12" ht="38.25" outlineLevel="5" x14ac:dyDescent="0.2">
      <c r="A693" s="8" t="s">
        <v>485</v>
      </c>
      <c r="B693" s="9" t="s">
        <v>453</v>
      </c>
      <c r="C693" s="9" t="s">
        <v>139</v>
      </c>
      <c r="D693" s="9" t="s">
        <v>201</v>
      </c>
      <c r="E693" s="9" t="s">
        <v>486</v>
      </c>
      <c r="F693" s="22"/>
      <c r="G693" s="22">
        <v>20000</v>
      </c>
      <c r="H693" s="22">
        <v>20000</v>
      </c>
      <c r="I693" s="23"/>
      <c r="J693" s="22">
        <f t="shared" si="41"/>
        <v>20000</v>
      </c>
      <c r="K693" s="23">
        <f t="shared" si="42"/>
        <v>100</v>
      </c>
      <c r="L693" s="22">
        <f t="shared" si="43"/>
        <v>0</v>
      </c>
    </row>
    <row r="694" spans="1:12" ht="13.5" outlineLevel="5" x14ac:dyDescent="0.2">
      <c r="A694" s="8" t="s">
        <v>63</v>
      </c>
      <c r="B694" s="9" t="s">
        <v>453</v>
      </c>
      <c r="C694" s="9" t="s">
        <v>139</v>
      </c>
      <c r="D694" s="9" t="s">
        <v>201</v>
      </c>
      <c r="E694" s="9" t="s">
        <v>64</v>
      </c>
      <c r="F694" s="22"/>
      <c r="G694" s="22">
        <v>660000</v>
      </c>
      <c r="H694" s="22">
        <v>660000</v>
      </c>
      <c r="I694" s="23"/>
      <c r="J694" s="22">
        <f t="shared" si="41"/>
        <v>660000</v>
      </c>
      <c r="K694" s="23">
        <f t="shared" si="42"/>
        <v>100</v>
      </c>
      <c r="L694" s="22">
        <f t="shared" si="43"/>
        <v>0</v>
      </c>
    </row>
    <row r="695" spans="1:12" ht="13.5" outlineLevel="1" x14ac:dyDescent="0.2">
      <c r="A695" s="5" t="s">
        <v>488</v>
      </c>
      <c r="B695" s="6" t="s">
        <v>453</v>
      </c>
      <c r="C695" s="6" t="s">
        <v>489</v>
      </c>
      <c r="D695" s="6" t="s">
        <v>0</v>
      </c>
      <c r="E695" s="6" t="s">
        <v>0</v>
      </c>
      <c r="F695" s="21">
        <v>28043355.510000002</v>
      </c>
      <c r="G695" s="21">
        <v>29835695.539999999</v>
      </c>
      <c r="H695" s="21">
        <v>20557708.199999999</v>
      </c>
      <c r="I695" s="23">
        <f t="shared" si="40"/>
        <v>73.306877248228403</v>
      </c>
      <c r="J695" s="22">
        <f t="shared" si="41"/>
        <v>-7485647.3100000024</v>
      </c>
      <c r="K695" s="23">
        <f t="shared" si="42"/>
        <v>68.903063353890232</v>
      </c>
      <c r="L695" s="22">
        <f t="shared" si="43"/>
        <v>-9277987.3399999999</v>
      </c>
    </row>
    <row r="696" spans="1:12" ht="13.5" outlineLevel="2" x14ac:dyDescent="0.2">
      <c r="A696" s="5" t="s">
        <v>490</v>
      </c>
      <c r="B696" s="6" t="s">
        <v>453</v>
      </c>
      <c r="C696" s="6" t="s">
        <v>491</v>
      </c>
      <c r="D696" s="6" t="s">
        <v>0</v>
      </c>
      <c r="E696" s="6" t="s">
        <v>0</v>
      </c>
      <c r="F696" s="21">
        <v>27868355.510000002</v>
      </c>
      <c r="G696" s="21">
        <v>29024495.68</v>
      </c>
      <c r="H696" s="21">
        <v>19946508.34</v>
      </c>
      <c r="I696" s="23">
        <f t="shared" si="40"/>
        <v>71.574041506835925</v>
      </c>
      <c r="J696" s="22">
        <f t="shared" si="41"/>
        <v>-7921847.1700000018</v>
      </c>
      <c r="K696" s="23">
        <f t="shared" si="42"/>
        <v>68.72301438038285</v>
      </c>
      <c r="L696" s="22">
        <f t="shared" si="43"/>
        <v>-9077987.3399999999</v>
      </c>
    </row>
    <row r="697" spans="1:12" ht="13.5" outlineLevel="3" x14ac:dyDescent="0.2">
      <c r="A697" s="5" t="s">
        <v>492</v>
      </c>
      <c r="B697" s="6" t="s">
        <v>453</v>
      </c>
      <c r="C697" s="6" t="s">
        <v>491</v>
      </c>
      <c r="D697" s="6" t="s">
        <v>493</v>
      </c>
      <c r="E697" s="6" t="s">
        <v>0</v>
      </c>
      <c r="F697" s="21">
        <v>26996057.510000002</v>
      </c>
      <c r="G697" s="21">
        <v>28165197.68</v>
      </c>
      <c r="H697" s="21">
        <v>19240008.34</v>
      </c>
      <c r="I697" s="23">
        <f t="shared" si="40"/>
        <v>71.269696817296477</v>
      </c>
      <c r="J697" s="22">
        <f t="shared" si="41"/>
        <v>-7756049.1700000018</v>
      </c>
      <c r="K697" s="23">
        <f t="shared" si="42"/>
        <v>68.311284581049676</v>
      </c>
      <c r="L697" s="22">
        <f t="shared" si="43"/>
        <v>-8925189.3399999999</v>
      </c>
    </row>
    <row r="698" spans="1:12" ht="25.5" outlineLevel="4" x14ac:dyDescent="0.2">
      <c r="A698" s="5" t="s">
        <v>50</v>
      </c>
      <c r="B698" s="6" t="s">
        <v>453</v>
      </c>
      <c r="C698" s="6" t="s">
        <v>491</v>
      </c>
      <c r="D698" s="6" t="s">
        <v>494</v>
      </c>
      <c r="E698" s="6" t="s">
        <v>0</v>
      </c>
      <c r="F698" s="21">
        <v>25451424.309999999</v>
      </c>
      <c r="G698" s="21">
        <v>26336464.48</v>
      </c>
      <c r="H698" s="21">
        <v>17810946.68</v>
      </c>
      <c r="I698" s="23">
        <f t="shared" si="40"/>
        <v>69.980156957274815</v>
      </c>
      <c r="J698" s="22">
        <f t="shared" si="41"/>
        <v>-7640477.629999999</v>
      </c>
      <c r="K698" s="23">
        <f t="shared" si="42"/>
        <v>67.628465064191474</v>
      </c>
      <c r="L698" s="22">
        <f t="shared" si="43"/>
        <v>-8525517.8000000007</v>
      </c>
    </row>
    <row r="699" spans="1:12" ht="38.25" outlineLevel="5" x14ac:dyDescent="0.2">
      <c r="A699" s="8" t="s">
        <v>52</v>
      </c>
      <c r="B699" s="9" t="s">
        <v>453</v>
      </c>
      <c r="C699" s="9" t="s">
        <v>491</v>
      </c>
      <c r="D699" s="9" t="s">
        <v>495</v>
      </c>
      <c r="E699" s="9" t="s">
        <v>54</v>
      </c>
      <c r="F699" s="22">
        <v>25407114.309999999</v>
      </c>
      <c r="G699" s="22">
        <v>25015730</v>
      </c>
      <c r="H699" s="22">
        <v>16570998.210000001</v>
      </c>
      <c r="I699" s="23">
        <f t="shared" si="40"/>
        <v>65.221882374409645</v>
      </c>
      <c r="J699" s="22">
        <f t="shared" si="41"/>
        <v>-8836116.0999999978</v>
      </c>
      <c r="K699" s="23">
        <f t="shared" si="42"/>
        <v>66.242313176549317</v>
      </c>
      <c r="L699" s="22">
        <f t="shared" si="43"/>
        <v>-8444731.7899999991</v>
      </c>
    </row>
    <row r="700" spans="1:12" ht="13.5" outlineLevel="5" x14ac:dyDescent="0.2">
      <c r="A700" s="8" t="s">
        <v>63</v>
      </c>
      <c r="B700" s="9" t="s">
        <v>453</v>
      </c>
      <c r="C700" s="9" t="s">
        <v>491</v>
      </c>
      <c r="D700" s="9" t="s">
        <v>496</v>
      </c>
      <c r="E700" s="9" t="s">
        <v>64</v>
      </c>
      <c r="F700" s="22"/>
      <c r="G700" s="22">
        <v>1320734.48</v>
      </c>
      <c r="H700" s="22">
        <v>1239948.47</v>
      </c>
      <c r="I700" s="23"/>
      <c r="J700" s="22">
        <f t="shared" si="41"/>
        <v>1239948.47</v>
      </c>
      <c r="K700" s="23">
        <f t="shared" si="42"/>
        <v>93.883251234570636</v>
      </c>
      <c r="L700" s="22">
        <f t="shared" si="43"/>
        <v>-80786.010000000009</v>
      </c>
    </row>
    <row r="701" spans="1:12" ht="13.5" outlineLevel="5" x14ac:dyDescent="0.2">
      <c r="A701" s="8" t="s">
        <v>63</v>
      </c>
      <c r="B701" s="9" t="s">
        <v>453</v>
      </c>
      <c r="C701" s="9" t="s">
        <v>491</v>
      </c>
      <c r="D701" s="9" t="s">
        <v>497</v>
      </c>
      <c r="E701" s="9" t="s">
        <v>64</v>
      </c>
      <c r="F701" s="22">
        <v>44310</v>
      </c>
      <c r="G701" s="22"/>
      <c r="H701" s="22"/>
      <c r="I701" s="23">
        <f t="shared" si="40"/>
        <v>0</v>
      </c>
      <c r="J701" s="22">
        <f t="shared" si="41"/>
        <v>-44310</v>
      </c>
      <c r="K701" s="23"/>
      <c r="L701" s="22">
        <f t="shared" si="43"/>
        <v>0</v>
      </c>
    </row>
    <row r="702" spans="1:12" ht="25.5" outlineLevel="4" x14ac:dyDescent="0.2">
      <c r="A702" s="5" t="s">
        <v>394</v>
      </c>
      <c r="B702" s="6" t="s">
        <v>453</v>
      </c>
      <c r="C702" s="6" t="s">
        <v>491</v>
      </c>
      <c r="D702" s="6" t="s">
        <v>498</v>
      </c>
      <c r="E702" s="6" t="s">
        <v>0</v>
      </c>
      <c r="F702" s="21">
        <v>1544633.2</v>
      </c>
      <c r="G702" s="21">
        <v>1559633.2</v>
      </c>
      <c r="H702" s="21">
        <v>1159961.6599999999</v>
      </c>
      <c r="I702" s="23">
        <f t="shared" si="40"/>
        <v>75.096253272297915</v>
      </c>
      <c r="J702" s="22">
        <f t="shared" si="41"/>
        <v>-384671.54000000004</v>
      </c>
      <c r="K702" s="23">
        <f t="shared" si="42"/>
        <v>74.37400409275719</v>
      </c>
      <c r="L702" s="22">
        <f t="shared" si="43"/>
        <v>-399671.54000000004</v>
      </c>
    </row>
    <row r="703" spans="1:12" ht="38.25" outlineLevel="5" x14ac:dyDescent="0.2">
      <c r="A703" s="8" t="s">
        <v>65</v>
      </c>
      <c r="B703" s="9" t="s">
        <v>453</v>
      </c>
      <c r="C703" s="9" t="s">
        <v>491</v>
      </c>
      <c r="D703" s="9" t="s">
        <v>499</v>
      </c>
      <c r="E703" s="9" t="s">
        <v>67</v>
      </c>
      <c r="F703" s="22">
        <v>1544633.2</v>
      </c>
      <c r="G703" s="22">
        <v>1559633.2</v>
      </c>
      <c r="H703" s="22">
        <v>1159961.6599999999</v>
      </c>
      <c r="I703" s="23">
        <f t="shared" si="40"/>
        <v>75.096253272297915</v>
      </c>
      <c r="J703" s="22">
        <f t="shared" si="41"/>
        <v>-384671.54000000004</v>
      </c>
      <c r="K703" s="23">
        <f t="shared" si="42"/>
        <v>74.37400409275719</v>
      </c>
      <c r="L703" s="22">
        <f t="shared" si="43"/>
        <v>-399671.54000000004</v>
      </c>
    </row>
    <row r="704" spans="1:12" ht="25.5" outlineLevel="4" x14ac:dyDescent="0.2">
      <c r="A704" s="5" t="s">
        <v>89</v>
      </c>
      <c r="B704" s="6" t="s">
        <v>453</v>
      </c>
      <c r="C704" s="6" t="s">
        <v>491</v>
      </c>
      <c r="D704" s="6" t="s">
        <v>500</v>
      </c>
      <c r="E704" s="6" t="s">
        <v>0</v>
      </c>
      <c r="F704" s="21"/>
      <c r="G704" s="21">
        <v>269100</v>
      </c>
      <c r="H704" s="21">
        <v>269100</v>
      </c>
      <c r="I704" s="23"/>
      <c r="J704" s="22">
        <f t="shared" si="41"/>
        <v>269100</v>
      </c>
      <c r="K704" s="23">
        <f t="shared" si="42"/>
        <v>100</v>
      </c>
      <c r="L704" s="22">
        <f t="shared" si="43"/>
        <v>0</v>
      </c>
    </row>
    <row r="705" spans="1:12" ht="13.5" outlineLevel="5" x14ac:dyDescent="0.2">
      <c r="A705" s="8" t="s">
        <v>57</v>
      </c>
      <c r="B705" s="9" t="s">
        <v>453</v>
      </c>
      <c r="C705" s="9" t="s">
        <v>491</v>
      </c>
      <c r="D705" s="9" t="s">
        <v>500</v>
      </c>
      <c r="E705" s="9" t="s">
        <v>58</v>
      </c>
      <c r="F705" s="22"/>
      <c r="G705" s="22">
        <v>269100</v>
      </c>
      <c r="H705" s="22">
        <v>269100</v>
      </c>
      <c r="I705" s="23"/>
      <c r="J705" s="22">
        <f t="shared" si="41"/>
        <v>269100</v>
      </c>
      <c r="K705" s="23">
        <f t="shared" si="42"/>
        <v>100</v>
      </c>
      <c r="L705" s="22">
        <f t="shared" si="43"/>
        <v>0</v>
      </c>
    </row>
    <row r="706" spans="1:12" ht="25.5" outlineLevel="3" x14ac:dyDescent="0.2">
      <c r="A706" s="5" t="s">
        <v>501</v>
      </c>
      <c r="B706" s="6" t="s">
        <v>453</v>
      </c>
      <c r="C706" s="6" t="s">
        <v>491</v>
      </c>
      <c r="D706" s="6" t="s">
        <v>502</v>
      </c>
      <c r="E706" s="6" t="s">
        <v>0</v>
      </c>
      <c r="F706" s="21">
        <v>872298</v>
      </c>
      <c r="G706" s="21">
        <v>859298</v>
      </c>
      <c r="H706" s="21">
        <v>706500</v>
      </c>
      <c r="I706" s="23">
        <f t="shared" si="40"/>
        <v>80.99296341387921</v>
      </c>
      <c r="J706" s="22">
        <f t="shared" si="41"/>
        <v>-165798</v>
      </c>
      <c r="K706" s="23">
        <f t="shared" si="42"/>
        <v>82.218275848425122</v>
      </c>
      <c r="L706" s="22">
        <f t="shared" si="43"/>
        <v>-152798</v>
      </c>
    </row>
    <row r="707" spans="1:12" ht="25.5" outlineLevel="4" x14ac:dyDescent="0.2">
      <c r="A707" s="5" t="s">
        <v>181</v>
      </c>
      <c r="B707" s="6" t="s">
        <v>453</v>
      </c>
      <c r="C707" s="6" t="s">
        <v>491</v>
      </c>
      <c r="D707" s="6" t="s">
        <v>503</v>
      </c>
      <c r="E707" s="6" t="s">
        <v>0</v>
      </c>
      <c r="F707" s="21">
        <v>872298</v>
      </c>
      <c r="G707" s="21">
        <v>859298</v>
      </c>
      <c r="H707" s="21">
        <v>706500</v>
      </c>
      <c r="I707" s="23">
        <f t="shared" si="40"/>
        <v>80.99296341387921</v>
      </c>
      <c r="J707" s="22">
        <f t="shared" si="41"/>
        <v>-165798</v>
      </c>
      <c r="K707" s="23">
        <f t="shared" si="42"/>
        <v>82.218275848425122</v>
      </c>
      <c r="L707" s="22">
        <f t="shared" si="43"/>
        <v>-152798</v>
      </c>
    </row>
    <row r="708" spans="1:12" ht="13.5" outlineLevel="5" x14ac:dyDescent="0.2">
      <c r="A708" s="8" t="s">
        <v>63</v>
      </c>
      <c r="B708" s="9" t="s">
        <v>453</v>
      </c>
      <c r="C708" s="9" t="s">
        <v>491</v>
      </c>
      <c r="D708" s="9" t="s">
        <v>503</v>
      </c>
      <c r="E708" s="9" t="s">
        <v>64</v>
      </c>
      <c r="F708" s="22">
        <v>872298</v>
      </c>
      <c r="G708" s="22">
        <v>859298</v>
      </c>
      <c r="H708" s="22">
        <v>706500</v>
      </c>
      <c r="I708" s="23">
        <f t="shared" si="40"/>
        <v>80.99296341387921</v>
      </c>
      <c r="J708" s="22">
        <f t="shared" si="41"/>
        <v>-165798</v>
      </c>
      <c r="K708" s="23">
        <f t="shared" si="42"/>
        <v>82.218275848425122</v>
      </c>
      <c r="L708" s="22">
        <f t="shared" si="43"/>
        <v>-152798</v>
      </c>
    </row>
    <row r="709" spans="1:12" ht="25.5" outlineLevel="2" x14ac:dyDescent="0.2">
      <c r="A709" s="5" t="s">
        <v>504</v>
      </c>
      <c r="B709" s="6" t="s">
        <v>453</v>
      </c>
      <c r="C709" s="6" t="s">
        <v>505</v>
      </c>
      <c r="D709" s="6" t="s">
        <v>0</v>
      </c>
      <c r="E709" s="6" t="s">
        <v>0</v>
      </c>
      <c r="F709" s="21">
        <v>175000</v>
      </c>
      <c r="G709" s="21">
        <v>811199.86</v>
      </c>
      <c r="H709" s="21">
        <v>611199.86</v>
      </c>
      <c r="I709" s="23">
        <f t="shared" si="40"/>
        <v>349.25706285714284</v>
      </c>
      <c r="J709" s="22">
        <f t="shared" si="41"/>
        <v>436199.86</v>
      </c>
      <c r="K709" s="23">
        <f t="shared" si="42"/>
        <v>75.345163397833915</v>
      </c>
      <c r="L709" s="22">
        <f t="shared" si="43"/>
        <v>-200000</v>
      </c>
    </row>
    <row r="710" spans="1:12" ht="13.5" outlineLevel="3" x14ac:dyDescent="0.2">
      <c r="A710" s="5" t="s">
        <v>97</v>
      </c>
      <c r="B710" s="6" t="s">
        <v>453</v>
      </c>
      <c r="C710" s="6" t="s">
        <v>505</v>
      </c>
      <c r="D710" s="6" t="s">
        <v>98</v>
      </c>
      <c r="E710" s="6" t="s">
        <v>0</v>
      </c>
      <c r="F710" s="21"/>
      <c r="G710" s="21">
        <v>418000</v>
      </c>
      <c r="H710" s="21">
        <v>218000</v>
      </c>
      <c r="I710" s="23"/>
      <c r="J710" s="22">
        <f t="shared" si="41"/>
        <v>218000</v>
      </c>
      <c r="K710" s="23">
        <f t="shared" si="42"/>
        <v>52.153110047846887</v>
      </c>
      <c r="L710" s="22">
        <f t="shared" si="43"/>
        <v>-200000</v>
      </c>
    </row>
    <row r="711" spans="1:12" ht="13.5" outlineLevel="4" x14ac:dyDescent="0.2">
      <c r="A711" s="5" t="s">
        <v>0</v>
      </c>
      <c r="B711" s="6" t="s">
        <v>453</v>
      </c>
      <c r="C711" s="6" t="s">
        <v>505</v>
      </c>
      <c r="D711" s="6" t="s">
        <v>506</v>
      </c>
      <c r="E711" s="6" t="s">
        <v>0</v>
      </c>
      <c r="F711" s="21"/>
      <c r="G711" s="21">
        <v>418000</v>
      </c>
      <c r="H711" s="21">
        <v>218000</v>
      </c>
      <c r="I711" s="23"/>
      <c r="J711" s="22">
        <f t="shared" si="41"/>
        <v>218000</v>
      </c>
      <c r="K711" s="23">
        <f t="shared" si="42"/>
        <v>52.153110047846887</v>
      </c>
      <c r="L711" s="22">
        <f t="shared" si="43"/>
        <v>-200000</v>
      </c>
    </row>
    <row r="712" spans="1:12" ht="13.5" outlineLevel="5" x14ac:dyDescent="0.2">
      <c r="A712" s="8" t="s">
        <v>63</v>
      </c>
      <c r="B712" s="9" t="s">
        <v>453</v>
      </c>
      <c r="C712" s="9" t="s">
        <v>505</v>
      </c>
      <c r="D712" s="9" t="s">
        <v>507</v>
      </c>
      <c r="E712" s="9" t="s">
        <v>64</v>
      </c>
      <c r="F712" s="22"/>
      <c r="G712" s="22">
        <v>418000</v>
      </c>
      <c r="H712" s="22">
        <v>218000</v>
      </c>
      <c r="I712" s="23"/>
      <c r="J712" s="22">
        <f t="shared" ref="J712:J772" si="44">H712-F712</f>
        <v>218000</v>
      </c>
      <c r="K712" s="23">
        <f t="shared" ref="K712:K772" si="45">H712/G712*100</f>
        <v>52.153110047846887</v>
      </c>
      <c r="L712" s="22">
        <f t="shared" ref="L712:L772" si="46">H712-G712</f>
        <v>-200000</v>
      </c>
    </row>
    <row r="713" spans="1:12" ht="13.5" outlineLevel="3" x14ac:dyDescent="0.2">
      <c r="A713" s="5" t="s">
        <v>59</v>
      </c>
      <c r="B713" s="6" t="s">
        <v>453</v>
      </c>
      <c r="C713" s="6" t="s">
        <v>505</v>
      </c>
      <c r="D713" s="6" t="s">
        <v>60</v>
      </c>
      <c r="E713" s="6" t="s">
        <v>0</v>
      </c>
      <c r="F713" s="21">
        <v>175000</v>
      </c>
      <c r="G713" s="21">
        <v>393199.86</v>
      </c>
      <c r="H713" s="21">
        <v>393199.86</v>
      </c>
      <c r="I713" s="23">
        <f t="shared" ref="I713:I772" si="47">H713/F713*100</f>
        <v>224.68563428571429</v>
      </c>
      <c r="J713" s="22">
        <f t="shared" si="44"/>
        <v>218199.86</v>
      </c>
      <c r="K713" s="23">
        <f t="shared" si="45"/>
        <v>100</v>
      </c>
      <c r="L713" s="22">
        <f t="shared" si="46"/>
        <v>0</v>
      </c>
    </row>
    <row r="714" spans="1:12" ht="13.5" outlineLevel="5" x14ac:dyDescent="0.2">
      <c r="A714" s="8" t="s">
        <v>63</v>
      </c>
      <c r="B714" s="9" t="s">
        <v>453</v>
      </c>
      <c r="C714" s="9" t="s">
        <v>505</v>
      </c>
      <c r="D714" s="9" t="s">
        <v>258</v>
      </c>
      <c r="E714" s="9" t="s">
        <v>64</v>
      </c>
      <c r="F714" s="22"/>
      <c r="G714" s="22">
        <v>30000</v>
      </c>
      <c r="H714" s="22">
        <v>30000</v>
      </c>
      <c r="I714" s="23"/>
      <c r="J714" s="22">
        <f t="shared" si="44"/>
        <v>30000</v>
      </c>
      <c r="K714" s="23">
        <f t="shared" si="45"/>
        <v>100</v>
      </c>
      <c r="L714" s="22">
        <f t="shared" si="46"/>
        <v>0</v>
      </c>
    </row>
    <row r="715" spans="1:12" ht="13.5" outlineLevel="5" x14ac:dyDescent="0.2">
      <c r="A715" s="8" t="s">
        <v>63</v>
      </c>
      <c r="B715" s="9" t="s">
        <v>453</v>
      </c>
      <c r="C715" s="9" t="s">
        <v>505</v>
      </c>
      <c r="D715" s="9" t="s">
        <v>462</v>
      </c>
      <c r="E715" s="9" t="s">
        <v>64</v>
      </c>
      <c r="F715" s="22"/>
      <c r="G715" s="22">
        <v>75643</v>
      </c>
      <c r="H715" s="22">
        <v>75643</v>
      </c>
      <c r="I715" s="23"/>
      <c r="J715" s="22">
        <f t="shared" si="44"/>
        <v>75643</v>
      </c>
      <c r="K715" s="23">
        <f t="shared" si="45"/>
        <v>100</v>
      </c>
      <c r="L715" s="22">
        <f t="shared" si="46"/>
        <v>0</v>
      </c>
    </row>
    <row r="716" spans="1:12" ht="38.25" outlineLevel="5" x14ac:dyDescent="0.2">
      <c r="A716" s="8" t="s">
        <v>52</v>
      </c>
      <c r="B716" s="9" t="s">
        <v>453</v>
      </c>
      <c r="C716" s="9" t="s">
        <v>505</v>
      </c>
      <c r="D716" s="9" t="s">
        <v>508</v>
      </c>
      <c r="E716" s="9" t="s">
        <v>54</v>
      </c>
      <c r="F716" s="22">
        <v>100000</v>
      </c>
      <c r="G716" s="22"/>
      <c r="H716" s="22"/>
      <c r="I716" s="23">
        <f t="shared" si="47"/>
        <v>0</v>
      </c>
      <c r="J716" s="22">
        <f t="shared" si="44"/>
        <v>-100000</v>
      </c>
      <c r="K716" s="23"/>
      <c r="L716" s="22">
        <f t="shared" si="46"/>
        <v>0</v>
      </c>
    </row>
    <row r="717" spans="1:12" ht="13.5" outlineLevel="5" x14ac:dyDescent="0.2">
      <c r="A717" s="8" t="s">
        <v>63</v>
      </c>
      <c r="B717" s="9" t="s">
        <v>453</v>
      </c>
      <c r="C717" s="9" t="s">
        <v>505</v>
      </c>
      <c r="D717" s="9" t="s">
        <v>508</v>
      </c>
      <c r="E717" s="9" t="s">
        <v>64</v>
      </c>
      <c r="F717" s="22"/>
      <c r="G717" s="22">
        <v>100000</v>
      </c>
      <c r="H717" s="22">
        <v>100000</v>
      </c>
      <c r="I717" s="23"/>
      <c r="J717" s="22">
        <f t="shared" si="44"/>
        <v>100000</v>
      </c>
      <c r="K717" s="23">
        <f t="shared" si="45"/>
        <v>100</v>
      </c>
      <c r="L717" s="22">
        <f t="shared" si="46"/>
        <v>0</v>
      </c>
    </row>
    <row r="718" spans="1:12" ht="38.25" outlineLevel="5" x14ac:dyDescent="0.2">
      <c r="A718" s="8" t="s">
        <v>52</v>
      </c>
      <c r="B718" s="9" t="s">
        <v>453</v>
      </c>
      <c r="C718" s="9" t="s">
        <v>505</v>
      </c>
      <c r="D718" s="9" t="s">
        <v>62</v>
      </c>
      <c r="E718" s="9" t="s">
        <v>54</v>
      </c>
      <c r="F718" s="22">
        <v>75000</v>
      </c>
      <c r="G718" s="22"/>
      <c r="H718" s="22"/>
      <c r="I718" s="23">
        <f t="shared" si="47"/>
        <v>0</v>
      </c>
      <c r="J718" s="22">
        <f t="shared" si="44"/>
        <v>-75000</v>
      </c>
      <c r="K718" s="23"/>
      <c r="L718" s="22">
        <f t="shared" si="46"/>
        <v>0</v>
      </c>
    </row>
    <row r="719" spans="1:12" ht="13.5" outlineLevel="5" x14ac:dyDescent="0.2">
      <c r="A719" s="8" t="s">
        <v>63</v>
      </c>
      <c r="B719" s="9" t="s">
        <v>453</v>
      </c>
      <c r="C719" s="9" t="s">
        <v>505</v>
      </c>
      <c r="D719" s="9" t="s">
        <v>62</v>
      </c>
      <c r="E719" s="9" t="s">
        <v>64</v>
      </c>
      <c r="F719" s="22"/>
      <c r="G719" s="22">
        <v>75000</v>
      </c>
      <c r="H719" s="22">
        <v>75000</v>
      </c>
      <c r="I719" s="23"/>
      <c r="J719" s="22">
        <f t="shared" si="44"/>
        <v>75000</v>
      </c>
      <c r="K719" s="23">
        <f t="shared" si="45"/>
        <v>100</v>
      </c>
      <c r="L719" s="22">
        <f t="shared" si="46"/>
        <v>0</v>
      </c>
    </row>
    <row r="720" spans="1:12" ht="13.5" outlineLevel="5" x14ac:dyDescent="0.2">
      <c r="A720" s="8" t="s">
        <v>63</v>
      </c>
      <c r="B720" s="9" t="s">
        <v>453</v>
      </c>
      <c r="C720" s="9" t="s">
        <v>505</v>
      </c>
      <c r="D720" s="9" t="s">
        <v>446</v>
      </c>
      <c r="E720" s="9" t="s">
        <v>64</v>
      </c>
      <c r="F720" s="22"/>
      <c r="G720" s="22">
        <v>28320.37</v>
      </c>
      <c r="H720" s="22">
        <v>28320.37</v>
      </c>
      <c r="I720" s="23"/>
      <c r="J720" s="22">
        <f t="shared" si="44"/>
        <v>28320.37</v>
      </c>
      <c r="K720" s="23">
        <f t="shared" si="45"/>
        <v>100</v>
      </c>
      <c r="L720" s="22">
        <f t="shared" si="46"/>
        <v>0</v>
      </c>
    </row>
    <row r="721" spans="1:12" ht="13.5" outlineLevel="5" x14ac:dyDescent="0.2">
      <c r="A721" s="8" t="s">
        <v>69</v>
      </c>
      <c r="B721" s="9" t="s">
        <v>453</v>
      </c>
      <c r="C721" s="9" t="s">
        <v>505</v>
      </c>
      <c r="D721" s="9" t="s">
        <v>446</v>
      </c>
      <c r="E721" s="9" t="s">
        <v>70</v>
      </c>
      <c r="F721" s="22"/>
      <c r="G721" s="22">
        <v>27336.49</v>
      </c>
      <c r="H721" s="22">
        <v>27336.49</v>
      </c>
      <c r="I721" s="23"/>
      <c r="J721" s="22">
        <f t="shared" si="44"/>
        <v>27336.49</v>
      </c>
      <c r="K721" s="23">
        <f t="shared" si="45"/>
        <v>100</v>
      </c>
      <c r="L721" s="22">
        <f t="shared" si="46"/>
        <v>0</v>
      </c>
    </row>
    <row r="722" spans="1:12" ht="13.5" outlineLevel="5" x14ac:dyDescent="0.2">
      <c r="A722" s="8" t="s">
        <v>63</v>
      </c>
      <c r="B722" s="9" t="s">
        <v>453</v>
      </c>
      <c r="C722" s="9" t="s">
        <v>505</v>
      </c>
      <c r="D722" s="9" t="s">
        <v>352</v>
      </c>
      <c r="E722" s="9" t="s">
        <v>64</v>
      </c>
      <c r="F722" s="22"/>
      <c r="G722" s="22">
        <v>43900</v>
      </c>
      <c r="H722" s="22">
        <v>43900</v>
      </c>
      <c r="I722" s="23"/>
      <c r="J722" s="22">
        <f t="shared" si="44"/>
        <v>43900</v>
      </c>
      <c r="K722" s="23">
        <f t="shared" si="45"/>
        <v>100</v>
      </c>
      <c r="L722" s="22">
        <f t="shared" si="46"/>
        <v>0</v>
      </c>
    </row>
    <row r="723" spans="1:12" ht="13.5" outlineLevel="5" x14ac:dyDescent="0.2">
      <c r="A723" s="8" t="s">
        <v>63</v>
      </c>
      <c r="B723" s="9" t="s">
        <v>453</v>
      </c>
      <c r="C723" s="9" t="s">
        <v>505</v>
      </c>
      <c r="D723" s="9" t="s">
        <v>201</v>
      </c>
      <c r="E723" s="9" t="s">
        <v>64</v>
      </c>
      <c r="F723" s="22"/>
      <c r="G723" s="22">
        <v>13000</v>
      </c>
      <c r="H723" s="22">
        <v>13000</v>
      </c>
      <c r="I723" s="23"/>
      <c r="J723" s="22">
        <f t="shared" si="44"/>
        <v>13000</v>
      </c>
      <c r="K723" s="23">
        <f t="shared" si="45"/>
        <v>100</v>
      </c>
      <c r="L723" s="22">
        <f t="shared" si="46"/>
        <v>0</v>
      </c>
    </row>
    <row r="724" spans="1:12" ht="25.5" x14ac:dyDescent="0.2">
      <c r="A724" s="5" t="s">
        <v>509</v>
      </c>
      <c r="B724" s="6" t="s">
        <v>510</v>
      </c>
      <c r="C724" s="6" t="s">
        <v>0</v>
      </c>
      <c r="D724" s="6" t="s">
        <v>0</v>
      </c>
      <c r="E724" s="6" t="s">
        <v>0</v>
      </c>
      <c r="F724" s="21">
        <v>7237298.46</v>
      </c>
      <c r="G724" s="21">
        <v>203478507.88999999</v>
      </c>
      <c r="H724" s="21">
        <v>93957690.310000002</v>
      </c>
      <c r="I724" s="23">
        <f t="shared" si="47"/>
        <v>1298.2425808372702</v>
      </c>
      <c r="J724" s="22">
        <f t="shared" si="44"/>
        <v>86720391.850000009</v>
      </c>
      <c r="K724" s="23">
        <f t="shared" si="45"/>
        <v>46.175731916018037</v>
      </c>
      <c r="L724" s="22">
        <f t="shared" si="46"/>
        <v>-109520817.57999998</v>
      </c>
    </row>
    <row r="725" spans="1:12" ht="13.5" outlineLevel="1" x14ac:dyDescent="0.2">
      <c r="A725" s="5" t="s">
        <v>101</v>
      </c>
      <c r="B725" s="6" t="s">
        <v>510</v>
      </c>
      <c r="C725" s="6" t="s">
        <v>102</v>
      </c>
      <c r="D725" s="6" t="s">
        <v>0</v>
      </c>
      <c r="E725" s="6" t="s">
        <v>0</v>
      </c>
      <c r="F725" s="21">
        <v>4252598.46</v>
      </c>
      <c r="G725" s="21">
        <v>59739194.079999998</v>
      </c>
      <c r="H725" s="21">
        <v>36594851.530000001</v>
      </c>
      <c r="I725" s="23">
        <f t="shared" si="47"/>
        <v>860.52920053966261</v>
      </c>
      <c r="J725" s="22">
        <f t="shared" si="44"/>
        <v>32342253.07</v>
      </c>
      <c r="K725" s="23">
        <f t="shared" si="45"/>
        <v>61.257692028777363</v>
      </c>
      <c r="L725" s="22">
        <f t="shared" si="46"/>
        <v>-23144342.549999997</v>
      </c>
    </row>
    <row r="726" spans="1:12" ht="13.5" outlineLevel="2" x14ac:dyDescent="0.2">
      <c r="A726" s="5" t="s">
        <v>216</v>
      </c>
      <c r="B726" s="6" t="s">
        <v>510</v>
      </c>
      <c r="C726" s="6" t="s">
        <v>217</v>
      </c>
      <c r="D726" s="6" t="s">
        <v>0</v>
      </c>
      <c r="E726" s="6" t="s">
        <v>0</v>
      </c>
      <c r="F726" s="21"/>
      <c r="G726" s="21">
        <v>55065294</v>
      </c>
      <c r="H726" s="21">
        <v>34033560</v>
      </c>
      <c r="I726" s="23"/>
      <c r="J726" s="22">
        <f t="shared" si="44"/>
        <v>34033560</v>
      </c>
      <c r="K726" s="23">
        <f t="shared" si="45"/>
        <v>61.805826370417641</v>
      </c>
      <c r="L726" s="22">
        <f t="shared" si="46"/>
        <v>-21031734</v>
      </c>
    </row>
    <row r="727" spans="1:12" ht="13.5" outlineLevel="3" x14ac:dyDescent="0.2">
      <c r="A727" s="5" t="s">
        <v>59</v>
      </c>
      <c r="B727" s="6" t="s">
        <v>510</v>
      </c>
      <c r="C727" s="6" t="s">
        <v>217</v>
      </c>
      <c r="D727" s="6" t="s">
        <v>60</v>
      </c>
      <c r="E727" s="6" t="s">
        <v>0</v>
      </c>
      <c r="F727" s="21"/>
      <c r="G727" s="21">
        <v>55065294</v>
      </c>
      <c r="H727" s="21">
        <v>34033560</v>
      </c>
      <c r="I727" s="23"/>
      <c r="J727" s="22">
        <f t="shared" si="44"/>
        <v>34033560</v>
      </c>
      <c r="K727" s="23">
        <f t="shared" si="45"/>
        <v>61.805826370417641</v>
      </c>
      <c r="L727" s="22">
        <f t="shared" si="46"/>
        <v>-21031734</v>
      </c>
    </row>
    <row r="728" spans="1:12" ht="13.5" outlineLevel="5" x14ac:dyDescent="0.2">
      <c r="A728" s="8" t="s">
        <v>11</v>
      </c>
      <c r="B728" s="9" t="s">
        <v>510</v>
      </c>
      <c r="C728" s="9" t="s">
        <v>217</v>
      </c>
      <c r="D728" s="9" t="s">
        <v>227</v>
      </c>
      <c r="E728" s="9" t="s">
        <v>12</v>
      </c>
      <c r="F728" s="22"/>
      <c r="G728" s="22">
        <v>55065294</v>
      </c>
      <c r="H728" s="22">
        <v>34033560</v>
      </c>
      <c r="I728" s="23"/>
      <c r="J728" s="22">
        <f t="shared" si="44"/>
        <v>34033560</v>
      </c>
      <c r="K728" s="23">
        <f t="shared" si="45"/>
        <v>61.805826370417641</v>
      </c>
      <c r="L728" s="22">
        <f t="shared" si="46"/>
        <v>-21031734</v>
      </c>
    </row>
    <row r="729" spans="1:12" ht="25.5" outlineLevel="2" x14ac:dyDescent="0.2">
      <c r="A729" s="5" t="s">
        <v>109</v>
      </c>
      <c r="B729" s="6" t="s">
        <v>510</v>
      </c>
      <c r="C729" s="6" t="s">
        <v>110</v>
      </c>
      <c r="D729" s="6" t="s">
        <v>0</v>
      </c>
      <c r="E729" s="6" t="s">
        <v>0</v>
      </c>
      <c r="F729" s="21">
        <v>4252598.46</v>
      </c>
      <c r="G729" s="21">
        <v>4673900.08</v>
      </c>
      <c r="H729" s="21">
        <v>2561291.5299999998</v>
      </c>
      <c r="I729" s="23">
        <f t="shared" si="47"/>
        <v>60.228858992720411</v>
      </c>
      <c r="J729" s="22">
        <f t="shared" si="44"/>
        <v>-1691306.9300000002</v>
      </c>
      <c r="K729" s="23">
        <f t="shared" si="45"/>
        <v>54.799877750060922</v>
      </c>
      <c r="L729" s="22">
        <f t="shared" si="46"/>
        <v>-2112608.5500000003</v>
      </c>
    </row>
    <row r="730" spans="1:12" ht="51" outlineLevel="3" x14ac:dyDescent="0.2">
      <c r="A730" s="5" t="s">
        <v>7</v>
      </c>
      <c r="B730" s="6" t="s">
        <v>510</v>
      </c>
      <c r="C730" s="6" t="s">
        <v>110</v>
      </c>
      <c r="D730" s="6" t="s">
        <v>8</v>
      </c>
      <c r="E730" s="6" t="s">
        <v>0</v>
      </c>
      <c r="F730" s="21">
        <v>4252598.46</v>
      </c>
      <c r="G730" s="21">
        <v>4411400.08</v>
      </c>
      <c r="H730" s="21">
        <v>2561291.5299999998</v>
      </c>
      <c r="I730" s="23">
        <f t="shared" si="47"/>
        <v>60.228858992720411</v>
      </c>
      <c r="J730" s="22">
        <f t="shared" si="44"/>
        <v>-1691306.9300000002</v>
      </c>
      <c r="K730" s="23">
        <f t="shared" si="45"/>
        <v>58.060739981670395</v>
      </c>
      <c r="L730" s="22">
        <f t="shared" si="46"/>
        <v>-1850108.5500000003</v>
      </c>
    </row>
    <row r="731" spans="1:12" ht="13.5" outlineLevel="4" x14ac:dyDescent="0.2">
      <c r="A731" s="5" t="s">
        <v>15</v>
      </c>
      <c r="B731" s="6" t="s">
        <v>510</v>
      </c>
      <c r="C731" s="6" t="s">
        <v>110</v>
      </c>
      <c r="D731" s="6" t="s">
        <v>16</v>
      </c>
      <c r="E731" s="6" t="s">
        <v>0</v>
      </c>
      <c r="F731" s="21">
        <v>4252598.46</v>
      </c>
      <c r="G731" s="21">
        <v>4411400.08</v>
      </c>
      <c r="H731" s="21">
        <v>2561291.5299999998</v>
      </c>
      <c r="I731" s="23">
        <f t="shared" si="47"/>
        <v>60.228858992720411</v>
      </c>
      <c r="J731" s="22">
        <f t="shared" si="44"/>
        <v>-1691306.9300000002</v>
      </c>
      <c r="K731" s="23">
        <f t="shared" si="45"/>
        <v>58.060739981670395</v>
      </c>
      <c r="L731" s="22">
        <f t="shared" si="46"/>
        <v>-1850108.5500000003</v>
      </c>
    </row>
    <row r="732" spans="1:12" ht="13.5" outlineLevel="5" x14ac:dyDescent="0.2">
      <c r="A732" s="8" t="s">
        <v>11</v>
      </c>
      <c r="B732" s="9" t="s">
        <v>510</v>
      </c>
      <c r="C732" s="9" t="s">
        <v>110</v>
      </c>
      <c r="D732" s="9" t="s">
        <v>16</v>
      </c>
      <c r="E732" s="9" t="s">
        <v>12</v>
      </c>
      <c r="F732" s="22">
        <v>4252598.46</v>
      </c>
      <c r="G732" s="22">
        <v>4361400.08</v>
      </c>
      <c r="H732" s="22">
        <v>2511291.5299999998</v>
      </c>
      <c r="I732" s="23">
        <f t="shared" si="47"/>
        <v>59.053107261859836</v>
      </c>
      <c r="J732" s="22">
        <f t="shared" si="44"/>
        <v>-1741306.9300000002</v>
      </c>
      <c r="K732" s="23">
        <f t="shared" si="45"/>
        <v>57.579939559225203</v>
      </c>
      <c r="L732" s="22">
        <f t="shared" si="46"/>
        <v>-1850108.5500000003</v>
      </c>
    </row>
    <row r="733" spans="1:12" ht="13.5" outlineLevel="5" x14ac:dyDescent="0.2">
      <c r="A733" s="8" t="s">
        <v>63</v>
      </c>
      <c r="B733" s="9" t="s">
        <v>510</v>
      </c>
      <c r="C733" s="9" t="s">
        <v>110</v>
      </c>
      <c r="D733" s="9" t="s">
        <v>16</v>
      </c>
      <c r="E733" s="9" t="s">
        <v>64</v>
      </c>
      <c r="F733" s="22"/>
      <c r="G733" s="22">
        <v>50000</v>
      </c>
      <c r="H733" s="22">
        <v>50000</v>
      </c>
      <c r="I733" s="23"/>
      <c r="J733" s="22">
        <f t="shared" si="44"/>
        <v>50000</v>
      </c>
      <c r="K733" s="23">
        <f t="shared" si="45"/>
        <v>100</v>
      </c>
      <c r="L733" s="22">
        <f t="shared" si="46"/>
        <v>0</v>
      </c>
    </row>
    <row r="734" spans="1:12" ht="25.5" outlineLevel="3" x14ac:dyDescent="0.2">
      <c r="A734" s="5" t="s">
        <v>44</v>
      </c>
      <c r="B734" s="6" t="s">
        <v>510</v>
      </c>
      <c r="C734" s="6" t="s">
        <v>110</v>
      </c>
      <c r="D734" s="6" t="s">
        <v>45</v>
      </c>
      <c r="E734" s="6" t="s">
        <v>0</v>
      </c>
      <c r="F734" s="21"/>
      <c r="G734" s="21">
        <v>254000</v>
      </c>
      <c r="H734" s="21"/>
      <c r="I734" s="23"/>
      <c r="J734" s="22">
        <f t="shared" si="44"/>
        <v>0</v>
      </c>
      <c r="K734" s="23">
        <f t="shared" si="45"/>
        <v>0</v>
      </c>
      <c r="L734" s="22">
        <f t="shared" si="46"/>
        <v>-254000</v>
      </c>
    </row>
    <row r="735" spans="1:12" ht="25.5" outlineLevel="4" x14ac:dyDescent="0.2">
      <c r="A735" s="5" t="s">
        <v>89</v>
      </c>
      <c r="B735" s="6" t="s">
        <v>510</v>
      </c>
      <c r="C735" s="6" t="s">
        <v>110</v>
      </c>
      <c r="D735" s="6" t="s">
        <v>114</v>
      </c>
      <c r="E735" s="6" t="s">
        <v>0</v>
      </c>
      <c r="F735" s="21"/>
      <c r="G735" s="21">
        <v>254000</v>
      </c>
      <c r="H735" s="21"/>
      <c r="I735" s="23"/>
      <c r="J735" s="22">
        <f t="shared" si="44"/>
        <v>0</v>
      </c>
      <c r="K735" s="23">
        <f t="shared" si="45"/>
        <v>0</v>
      </c>
      <c r="L735" s="22">
        <f t="shared" si="46"/>
        <v>-254000</v>
      </c>
    </row>
    <row r="736" spans="1:12" ht="38.25" outlineLevel="5" x14ac:dyDescent="0.2">
      <c r="A736" s="8" t="s">
        <v>52</v>
      </c>
      <c r="B736" s="9" t="s">
        <v>510</v>
      </c>
      <c r="C736" s="9" t="s">
        <v>110</v>
      </c>
      <c r="D736" s="9" t="s">
        <v>114</v>
      </c>
      <c r="E736" s="9" t="s">
        <v>54</v>
      </c>
      <c r="F736" s="22"/>
      <c r="G736" s="22">
        <v>254000</v>
      </c>
      <c r="H736" s="22"/>
      <c r="I736" s="23"/>
      <c r="J736" s="22">
        <f t="shared" si="44"/>
        <v>0</v>
      </c>
      <c r="K736" s="23">
        <f t="shared" si="45"/>
        <v>0</v>
      </c>
      <c r="L736" s="22">
        <f t="shared" si="46"/>
        <v>-254000</v>
      </c>
    </row>
    <row r="737" spans="1:12" ht="13.5" outlineLevel="3" x14ac:dyDescent="0.2">
      <c r="A737" s="5" t="s">
        <v>59</v>
      </c>
      <c r="B737" s="6" t="s">
        <v>510</v>
      </c>
      <c r="C737" s="6" t="s">
        <v>110</v>
      </c>
      <c r="D737" s="6" t="s">
        <v>60</v>
      </c>
      <c r="E737" s="6" t="s">
        <v>0</v>
      </c>
      <c r="F737" s="21"/>
      <c r="G737" s="21">
        <v>8500</v>
      </c>
      <c r="H737" s="21"/>
      <c r="I737" s="23"/>
      <c r="J737" s="22">
        <f t="shared" si="44"/>
        <v>0</v>
      </c>
      <c r="K737" s="23">
        <f t="shared" si="45"/>
        <v>0</v>
      </c>
      <c r="L737" s="22">
        <f t="shared" si="46"/>
        <v>-8500</v>
      </c>
    </row>
    <row r="738" spans="1:12" ht="13.5" outlineLevel="5" x14ac:dyDescent="0.2">
      <c r="A738" s="8" t="s">
        <v>11</v>
      </c>
      <c r="B738" s="9" t="s">
        <v>510</v>
      </c>
      <c r="C738" s="9" t="s">
        <v>110</v>
      </c>
      <c r="D738" s="9" t="s">
        <v>61</v>
      </c>
      <c r="E738" s="9" t="s">
        <v>12</v>
      </c>
      <c r="F738" s="22"/>
      <c r="G738" s="22">
        <v>8500</v>
      </c>
      <c r="H738" s="22"/>
      <c r="I738" s="23"/>
      <c r="J738" s="22">
        <f t="shared" si="44"/>
        <v>0</v>
      </c>
      <c r="K738" s="23">
        <f t="shared" si="45"/>
        <v>0</v>
      </c>
      <c r="L738" s="22">
        <f t="shared" si="46"/>
        <v>-8500</v>
      </c>
    </row>
    <row r="739" spans="1:12" ht="13.5" outlineLevel="1" x14ac:dyDescent="0.2">
      <c r="A739" s="5" t="s">
        <v>125</v>
      </c>
      <c r="B739" s="6" t="s">
        <v>510</v>
      </c>
      <c r="C739" s="6" t="s">
        <v>126</v>
      </c>
      <c r="D739" s="6" t="s">
        <v>0</v>
      </c>
      <c r="E739" s="6" t="s">
        <v>0</v>
      </c>
      <c r="F739" s="21">
        <v>2984700</v>
      </c>
      <c r="G739" s="21">
        <v>84908780.540000007</v>
      </c>
      <c r="H739" s="21">
        <v>49380257.829999998</v>
      </c>
      <c r="I739" s="23">
        <f t="shared" si="47"/>
        <v>1654.4462703119241</v>
      </c>
      <c r="J739" s="22">
        <f t="shared" si="44"/>
        <v>46395557.829999998</v>
      </c>
      <c r="K739" s="23">
        <f t="shared" si="45"/>
        <v>58.156833151946245</v>
      </c>
      <c r="L739" s="22">
        <f t="shared" si="46"/>
        <v>-35528522.710000008</v>
      </c>
    </row>
    <row r="740" spans="1:12" ht="13.5" outlineLevel="2" x14ac:dyDescent="0.2">
      <c r="A740" s="5" t="s">
        <v>229</v>
      </c>
      <c r="B740" s="6" t="s">
        <v>510</v>
      </c>
      <c r="C740" s="6" t="s">
        <v>230</v>
      </c>
      <c r="D740" s="6" t="s">
        <v>0</v>
      </c>
      <c r="E740" s="6" t="s">
        <v>0</v>
      </c>
      <c r="F740" s="21"/>
      <c r="G740" s="21">
        <v>43036995.299999997</v>
      </c>
      <c r="H740" s="21">
        <v>42929697.119999997</v>
      </c>
      <c r="I740" s="23"/>
      <c r="J740" s="22">
        <f t="shared" si="44"/>
        <v>42929697.119999997</v>
      </c>
      <c r="K740" s="23">
        <f t="shared" si="45"/>
        <v>99.750683849436854</v>
      </c>
      <c r="L740" s="22">
        <f t="shared" si="46"/>
        <v>-107298.1799999997</v>
      </c>
    </row>
    <row r="741" spans="1:12" ht="38.25" outlineLevel="3" x14ac:dyDescent="0.2">
      <c r="A741" s="5" t="s">
        <v>231</v>
      </c>
      <c r="B741" s="6" t="s">
        <v>510</v>
      </c>
      <c r="C741" s="6" t="s">
        <v>230</v>
      </c>
      <c r="D741" s="6" t="s">
        <v>232</v>
      </c>
      <c r="E741" s="6" t="s">
        <v>0</v>
      </c>
      <c r="F741" s="21"/>
      <c r="G741" s="21">
        <v>40228241.490000002</v>
      </c>
      <c r="H741" s="21">
        <v>40228241.490000002</v>
      </c>
      <c r="I741" s="23"/>
      <c r="J741" s="22">
        <f t="shared" si="44"/>
        <v>40228241.490000002</v>
      </c>
      <c r="K741" s="23">
        <f t="shared" si="45"/>
        <v>100</v>
      </c>
      <c r="L741" s="22">
        <f t="shared" si="46"/>
        <v>0</v>
      </c>
    </row>
    <row r="742" spans="1:12" ht="76.5" outlineLevel="4" x14ac:dyDescent="0.2">
      <c r="A742" s="5" t="s">
        <v>233</v>
      </c>
      <c r="B742" s="6" t="s">
        <v>510</v>
      </c>
      <c r="C742" s="6" t="s">
        <v>230</v>
      </c>
      <c r="D742" s="6" t="s">
        <v>234</v>
      </c>
      <c r="E742" s="6" t="s">
        <v>0</v>
      </c>
      <c r="F742" s="21"/>
      <c r="G742" s="21">
        <v>40228241.490000002</v>
      </c>
      <c r="H742" s="21">
        <v>40228241.490000002</v>
      </c>
      <c r="I742" s="23"/>
      <c r="J742" s="22">
        <f t="shared" si="44"/>
        <v>40228241.490000002</v>
      </c>
      <c r="K742" s="23">
        <f t="shared" si="45"/>
        <v>100</v>
      </c>
      <c r="L742" s="22">
        <f t="shared" si="46"/>
        <v>0</v>
      </c>
    </row>
    <row r="743" spans="1:12" ht="13.5" outlineLevel="5" x14ac:dyDescent="0.2">
      <c r="A743" s="8" t="s">
        <v>384</v>
      </c>
      <c r="B743" s="9" t="s">
        <v>510</v>
      </c>
      <c r="C743" s="9" t="s">
        <v>230</v>
      </c>
      <c r="D743" s="9" t="s">
        <v>511</v>
      </c>
      <c r="E743" s="9" t="s">
        <v>386</v>
      </c>
      <c r="F743" s="22"/>
      <c r="G743" s="22">
        <v>40228241.490000002</v>
      </c>
      <c r="H743" s="22">
        <v>40228241.490000002</v>
      </c>
      <c r="I743" s="23"/>
      <c r="J743" s="22">
        <f t="shared" si="44"/>
        <v>40228241.490000002</v>
      </c>
      <c r="K743" s="23">
        <f t="shared" si="45"/>
        <v>100</v>
      </c>
      <c r="L743" s="22">
        <f t="shared" si="46"/>
        <v>0</v>
      </c>
    </row>
    <row r="744" spans="1:12" ht="13.5" outlineLevel="3" x14ac:dyDescent="0.2">
      <c r="A744" s="5" t="s">
        <v>59</v>
      </c>
      <c r="B744" s="6" t="s">
        <v>510</v>
      </c>
      <c r="C744" s="6" t="s">
        <v>230</v>
      </c>
      <c r="D744" s="6" t="s">
        <v>60</v>
      </c>
      <c r="E744" s="6" t="s">
        <v>0</v>
      </c>
      <c r="F744" s="21"/>
      <c r="G744" s="21">
        <v>2808753.81</v>
      </c>
      <c r="H744" s="21">
        <v>2701455.63</v>
      </c>
      <c r="I744" s="23"/>
      <c r="J744" s="22">
        <f t="shared" si="44"/>
        <v>2701455.63</v>
      </c>
      <c r="K744" s="23">
        <f t="shared" si="45"/>
        <v>96.179865262025217</v>
      </c>
      <c r="L744" s="22">
        <f t="shared" si="46"/>
        <v>-107298.18000000017</v>
      </c>
    </row>
    <row r="745" spans="1:12" ht="13.5" outlineLevel="4" x14ac:dyDescent="0.2">
      <c r="A745" s="5" t="s">
        <v>59</v>
      </c>
      <c r="B745" s="6" t="s">
        <v>510</v>
      </c>
      <c r="C745" s="6" t="s">
        <v>230</v>
      </c>
      <c r="D745" s="6" t="s">
        <v>60</v>
      </c>
      <c r="E745" s="6" t="s">
        <v>0</v>
      </c>
      <c r="F745" s="21"/>
      <c r="G745" s="21">
        <v>1671203.16</v>
      </c>
      <c r="H745" s="21">
        <v>1586455.63</v>
      </c>
      <c r="I745" s="23"/>
      <c r="J745" s="22">
        <f t="shared" si="44"/>
        <v>1586455.63</v>
      </c>
      <c r="K745" s="23">
        <f t="shared" si="45"/>
        <v>94.928951067804348</v>
      </c>
      <c r="L745" s="22">
        <f t="shared" si="46"/>
        <v>-84747.530000000028</v>
      </c>
    </row>
    <row r="746" spans="1:12" ht="13.5" outlineLevel="5" x14ac:dyDescent="0.2">
      <c r="A746" s="8" t="s">
        <v>384</v>
      </c>
      <c r="B746" s="9" t="s">
        <v>510</v>
      </c>
      <c r="C746" s="9" t="s">
        <v>230</v>
      </c>
      <c r="D746" s="9" t="s">
        <v>512</v>
      </c>
      <c r="E746" s="9" t="s">
        <v>386</v>
      </c>
      <c r="F746" s="22"/>
      <c r="G746" s="22">
        <v>1671203.16</v>
      </c>
      <c r="H746" s="22">
        <v>1586455.63</v>
      </c>
      <c r="I746" s="23"/>
      <c r="J746" s="22">
        <f t="shared" si="44"/>
        <v>1586455.63</v>
      </c>
      <c r="K746" s="23">
        <f t="shared" si="45"/>
        <v>94.928951067804348</v>
      </c>
      <c r="L746" s="22">
        <f t="shared" si="46"/>
        <v>-84747.530000000028</v>
      </c>
    </row>
    <row r="747" spans="1:12" ht="25.5" outlineLevel="4" x14ac:dyDescent="0.2">
      <c r="A747" s="5" t="s">
        <v>122</v>
      </c>
      <c r="B747" s="6" t="s">
        <v>510</v>
      </c>
      <c r="C747" s="6" t="s">
        <v>230</v>
      </c>
      <c r="D747" s="6" t="s">
        <v>123</v>
      </c>
      <c r="E747" s="6" t="s">
        <v>0</v>
      </c>
      <c r="F747" s="21"/>
      <c r="G747" s="21">
        <v>1137550.6499999999</v>
      </c>
      <c r="H747" s="21">
        <v>1115000</v>
      </c>
      <c r="I747" s="23"/>
      <c r="J747" s="22">
        <f t="shared" si="44"/>
        <v>1115000</v>
      </c>
      <c r="K747" s="23">
        <f t="shared" si="45"/>
        <v>98.017613545383682</v>
      </c>
      <c r="L747" s="22">
        <f t="shared" si="46"/>
        <v>-22550.649999999907</v>
      </c>
    </row>
    <row r="748" spans="1:12" ht="13.5" outlineLevel="5" x14ac:dyDescent="0.2">
      <c r="A748" s="8" t="s">
        <v>384</v>
      </c>
      <c r="B748" s="9" t="s">
        <v>510</v>
      </c>
      <c r="C748" s="9" t="s">
        <v>230</v>
      </c>
      <c r="D748" s="9" t="s">
        <v>239</v>
      </c>
      <c r="E748" s="9" t="s">
        <v>386</v>
      </c>
      <c r="F748" s="22"/>
      <c r="G748" s="22">
        <v>1137550.6499999999</v>
      </c>
      <c r="H748" s="22">
        <v>1115000</v>
      </c>
      <c r="I748" s="23"/>
      <c r="J748" s="22">
        <f t="shared" si="44"/>
        <v>1115000</v>
      </c>
      <c r="K748" s="23">
        <f t="shared" si="45"/>
        <v>98.017613545383682</v>
      </c>
      <c r="L748" s="22">
        <f t="shared" si="46"/>
        <v>-22550.649999999907</v>
      </c>
    </row>
    <row r="749" spans="1:12" ht="13.5" outlineLevel="2" x14ac:dyDescent="0.2">
      <c r="A749" s="5" t="s">
        <v>240</v>
      </c>
      <c r="B749" s="6" t="s">
        <v>510</v>
      </c>
      <c r="C749" s="6" t="s">
        <v>241</v>
      </c>
      <c r="D749" s="6" t="s">
        <v>0</v>
      </c>
      <c r="E749" s="6" t="s">
        <v>0</v>
      </c>
      <c r="F749" s="21"/>
      <c r="G749" s="21">
        <v>26726000</v>
      </c>
      <c r="H749" s="21">
        <v>5007807.0999999996</v>
      </c>
      <c r="I749" s="23"/>
      <c r="J749" s="22">
        <f t="shared" si="44"/>
        <v>5007807.0999999996</v>
      </c>
      <c r="K749" s="23">
        <f t="shared" si="45"/>
        <v>18.737585497268576</v>
      </c>
      <c r="L749" s="22">
        <f t="shared" si="46"/>
        <v>-21718192.899999999</v>
      </c>
    </row>
    <row r="750" spans="1:12" ht="13.5" outlineLevel="3" x14ac:dyDescent="0.2">
      <c r="A750" s="5" t="s">
        <v>97</v>
      </c>
      <c r="B750" s="6" t="s">
        <v>510</v>
      </c>
      <c r="C750" s="6" t="s">
        <v>241</v>
      </c>
      <c r="D750" s="6" t="s">
        <v>98</v>
      </c>
      <c r="E750" s="6" t="s">
        <v>0</v>
      </c>
      <c r="F750" s="21"/>
      <c r="G750" s="21">
        <v>26726000</v>
      </c>
      <c r="H750" s="21">
        <v>5007807.0999999996</v>
      </c>
      <c r="I750" s="23"/>
      <c r="J750" s="22">
        <f t="shared" si="44"/>
        <v>5007807.0999999996</v>
      </c>
      <c r="K750" s="23">
        <f t="shared" si="45"/>
        <v>18.737585497268576</v>
      </c>
      <c r="L750" s="22">
        <f t="shared" si="46"/>
        <v>-21718192.899999999</v>
      </c>
    </row>
    <row r="751" spans="1:12" ht="51" outlineLevel="4" x14ac:dyDescent="0.2">
      <c r="A751" s="5" t="s">
        <v>246</v>
      </c>
      <c r="B751" s="6" t="s">
        <v>510</v>
      </c>
      <c r="C751" s="6" t="s">
        <v>241</v>
      </c>
      <c r="D751" s="6" t="s">
        <v>247</v>
      </c>
      <c r="E751" s="6" t="s">
        <v>0</v>
      </c>
      <c r="F751" s="21"/>
      <c r="G751" s="21">
        <v>26726000</v>
      </c>
      <c r="H751" s="21">
        <v>5007807.0999999996</v>
      </c>
      <c r="I751" s="23"/>
      <c r="J751" s="22">
        <f t="shared" si="44"/>
        <v>5007807.0999999996</v>
      </c>
      <c r="K751" s="23">
        <f t="shared" si="45"/>
        <v>18.737585497268576</v>
      </c>
      <c r="L751" s="22">
        <f t="shared" si="46"/>
        <v>-21718192.899999999</v>
      </c>
    </row>
    <row r="752" spans="1:12" ht="13.5" outlineLevel="5" x14ac:dyDescent="0.2">
      <c r="A752" s="8" t="s">
        <v>384</v>
      </c>
      <c r="B752" s="9" t="s">
        <v>510</v>
      </c>
      <c r="C752" s="9" t="s">
        <v>241</v>
      </c>
      <c r="D752" s="9" t="s">
        <v>247</v>
      </c>
      <c r="E752" s="9" t="s">
        <v>386</v>
      </c>
      <c r="F752" s="22"/>
      <c r="G752" s="22">
        <v>26726000</v>
      </c>
      <c r="H752" s="22">
        <v>5007807.0999999996</v>
      </c>
      <c r="I752" s="23"/>
      <c r="J752" s="22">
        <f t="shared" si="44"/>
        <v>5007807.0999999996</v>
      </c>
      <c r="K752" s="23">
        <f t="shared" si="45"/>
        <v>18.737585497268576</v>
      </c>
      <c r="L752" s="22">
        <f t="shared" si="46"/>
        <v>-21718192.899999999</v>
      </c>
    </row>
    <row r="753" spans="1:12" ht="25.5" outlineLevel="2" x14ac:dyDescent="0.2">
      <c r="A753" s="5" t="s">
        <v>127</v>
      </c>
      <c r="B753" s="6" t="s">
        <v>510</v>
      </c>
      <c r="C753" s="6" t="s">
        <v>128</v>
      </c>
      <c r="D753" s="6" t="s">
        <v>0</v>
      </c>
      <c r="E753" s="6" t="s">
        <v>0</v>
      </c>
      <c r="F753" s="21">
        <v>2984700</v>
      </c>
      <c r="G753" s="21">
        <v>15145785.24</v>
      </c>
      <c r="H753" s="21">
        <v>1442753.61</v>
      </c>
      <c r="I753" s="23">
        <f t="shared" si="47"/>
        <v>48.338312393205349</v>
      </c>
      <c r="J753" s="22">
        <f t="shared" si="44"/>
        <v>-1541946.39</v>
      </c>
      <c r="K753" s="23">
        <f t="shared" si="45"/>
        <v>9.525776228423533</v>
      </c>
      <c r="L753" s="22">
        <f t="shared" si="46"/>
        <v>-13703031.630000001</v>
      </c>
    </row>
    <row r="754" spans="1:12" ht="13.5" outlineLevel="3" x14ac:dyDescent="0.2">
      <c r="A754" s="5" t="s">
        <v>59</v>
      </c>
      <c r="B754" s="6" t="s">
        <v>510</v>
      </c>
      <c r="C754" s="6" t="s">
        <v>128</v>
      </c>
      <c r="D754" s="6" t="s">
        <v>60</v>
      </c>
      <c r="E754" s="6" t="s">
        <v>0</v>
      </c>
      <c r="F754" s="21">
        <v>2984700</v>
      </c>
      <c r="G754" s="21">
        <v>15145785.24</v>
      </c>
      <c r="H754" s="21">
        <v>1442753.61</v>
      </c>
      <c r="I754" s="23">
        <f t="shared" si="47"/>
        <v>48.338312393205349</v>
      </c>
      <c r="J754" s="22">
        <f t="shared" si="44"/>
        <v>-1541946.39</v>
      </c>
      <c r="K754" s="23">
        <f t="shared" si="45"/>
        <v>9.525776228423533</v>
      </c>
      <c r="L754" s="22">
        <f t="shared" si="46"/>
        <v>-13703031.630000001</v>
      </c>
    </row>
    <row r="755" spans="1:12" ht="13.5" outlineLevel="4" x14ac:dyDescent="0.2">
      <c r="A755" s="5" t="s">
        <v>59</v>
      </c>
      <c r="B755" s="6" t="s">
        <v>510</v>
      </c>
      <c r="C755" s="6" t="s">
        <v>128</v>
      </c>
      <c r="D755" s="6" t="s">
        <v>60</v>
      </c>
      <c r="E755" s="6" t="s">
        <v>0</v>
      </c>
      <c r="F755" s="21">
        <v>2984700</v>
      </c>
      <c r="G755" s="21">
        <v>4772069.24</v>
      </c>
      <c r="H755" s="21">
        <v>254474.59</v>
      </c>
      <c r="I755" s="23">
        <f t="shared" si="47"/>
        <v>8.5259687740811465</v>
      </c>
      <c r="J755" s="22">
        <f t="shared" si="44"/>
        <v>-2730225.41</v>
      </c>
      <c r="K755" s="23">
        <f t="shared" si="45"/>
        <v>5.3325837744969515</v>
      </c>
      <c r="L755" s="22">
        <f t="shared" si="46"/>
        <v>-4517594.6500000004</v>
      </c>
    </row>
    <row r="756" spans="1:12" ht="13.5" outlineLevel="5" x14ac:dyDescent="0.2">
      <c r="A756" s="8" t="s">
        <v>384</v>
      </c>
      <c r="B756" s="9" t="s">
        <v>510</v>
      </c>
      <c r="C756" s="9" t="s">
        <v>128</v>
      </c>
      <c r="D756" s="9" t="s">
        <v>513</v>
      </c>
      <c r="E756" s="9" t="s">
        <v>386</v>
      </c>
      <c r="F756" s="22">
        <v>2984700</v>
      </c>
      <c r="G756" s="22">
        <v>4772069.24</v>
      </c>
      <c r="H756" s="22">
        <v>254474.59</v>
      </c>
      <c r="I756" s="23">
        <f t="shared" si="47"/>
        <v>8.5259687740811465</v>
      </c>
      <c r="J756" s="22">
        <f t="shared" si="44"/>
        <v>-2730225.41</v>
      </c>
      <c r="K756" s="23">
        <f t="shared" si="45"/>
        <v>5.3325837744969515</v>
      </c>
      <c r="L756" s="22">
        <f t="shared" si="46"/>
        <v>-4517594.6500000004</v>
      </c>
    </row>
    <row r="757" spans="1:12" ht="25.5" outlineLevel="4" x14ac:dyDescent="0.2">
      <c r="A757" s="5" t="s">
        <v>122</v>
      </c>
      <c r="B757" s="6" t="s">
        <v>510</v>
      </c>
      <c r="C757" s="6" t="s">
        <v>128</v>
      </c>
      <c r="D757" s="6" t="s">
        <v>123</v>
      </c>
      <c r="E757" s="6" t="s">
        <v>0</v>
      </c>
      <c r="F757" s="21"/>
      <c r="G757" s="21">
        <v>10373716</v>
      </c>
      <c r="H757" s="21">
        <v>1188279.02</v>
      </c>
      <c r="I757" s="23"/>
      <c r="J757" s="22">
        <f t="shared" si="44"/>
        <v>1188279.02</v>
      </c>
      <c r="K757" s="23">
        <f t="shared" si="45"/>
        <v>11.45470938282868</v>
      </c>
      <c r="L757" s="22">
        <f t="shared" si="46"/>
        <v>-9185436.9800000004</v>
      </c>
    </row>
    <row r="758" spans="1:12" ht="13.5" outlineLevel="5" x14ac:dyDescent="0.2">
      <c r="A758" s="8" t="s">
        <v>384</v>
      </c>
      <c r="B758" s="9" t="s">
        <v>510</v>
      </c>
      <c r="C758" s="9" t="s">
        <v>128</v>
      </c>
      <c r="D758" s="9" t="s">
        <v>248</v>
      </c>
      <c r="E758" s="9" t="s">
        <v>386</v>
      </c>
      <c r="F758" s="22"/>
      <c r="G758" s="22">
        <v>10373716</v>
      </c>
      <c r="H758" s="22">
        <v>1188279.02</v>
      </c>
      <c r="I758" s="23"/>
      <c r="J758" s="22">
        <f t="shared" si="44"/>
        <v>1188279.02</v>
      </c>
      <c r="K758" s="23">
        <f t="shared" si="45"/>
        <v>11.45470938282868</v>
      </c>
      <c r="L758" s="22">
        <f t="shared" si="46"/>
        <v>-9185436.9800000004</v>
      </c>
    </row>
    <row r="759" spans="1:12" ht="13.5" outlineLevel="1" x14ac:dyDescent="0.2">
      <c r="A759" s="5" t="s">
        <v>129</v>
      </c>
      <c r="B759" s="6" t="s">
        <v>510</v>
      </c>
      <c r="C759" s="6" t="s">
        <v>130</v>
      </c>
      <c r="D759" s="6" t="s">
        <v>0</v>
      </c>
      <c r="E759" s="6" t="s">
        <v>0</v>
      </c>
      <c r="F759" s="21"/>
      <c r="G759" s="21">
        <v>4037100.95</v>
      </c>
      <c r="H759" s="21">
        <v>4037100.95</v>
      </c>
      <c r="I759" s="23"/>
      <c r="J759" s="22">
        <f t="shared" si="44"/>
        <v>4037100.95</v>
      </c>
      <c r="K759" s="23">
        <f t="shared" si="45"/>
        <v>100</v>
      </c>
      <c r="L759" s="22">
        <f t="shared" si="46"/>
        <v>0</v>
      </c>
    </row>
    <row r="760" spans="1:12" ht="13.5" outlineLevel="2" x14ac:dyDescent="0.2">
      <c r="A760" s="5" t="s">
        <v>131</v>
      </c>
      <c r="B760" s="6" t="s">
        <v>510</v>
      </c>
      <c r="C760" s="6" t="s">
        <v>132</v>
      </c>
      <c r="D760" s="6" t="s">
        <v>0</v>
      </c>
      <c r="E760" s="6" t="s">
        <v>0</v>
      </c>
      <c r="F760" s="21"/>
      <c r="G760" s="21">
        <v>4037100.95</v>
      </c>
      <c r="H760" s="21">
        <v>4037100.95</v>
      </c>
      <c r="I760" s="23"/>
      <c r="J760" s="22">
        <f t="shared" si="44"/>
        <v>4037100.95</v>
      </c>
      <c r="K760" s="23">
        <f t="shared" si="45"/>
        <v>100</v>
      </c>
      <c r="L760" s="22">
        <f t="shared" si="46"/>
        <v>0</v>
      </c>
    </row>
    <row r="761" spans="1:12" ht="13.5" outlineLevel="3" x14ac:dyDescent="0.2">
      <c r="A761" s="5" t="s">
        <v>59</v>
      </c>
      <c r="B761" s="6" t="s">
        <v>510</v>
      </c>
      <c r="C761" s="6" t="s">
        <v>132</v>
      </c>
      <c r="D761" s="6" t="s">
        <v>60</v>
      </c>
      <c r="E761" s="6" t="s">
        <v>0</v>
      </c>
      <c r="F761" s="21"/>
      <c r="G761" s="21">
        <v>4037100.95</v>
      </c>
      <c r="H761" s="21">
        <v>4037100.95</v>
      </c>
      <c r="I761" s="23"/>
      <c r="J761" s="22">
        <f t="shared" si="44"/>
        <v>4037100.95</v>
      </c>
      <c r="K761" s="23">
        <f t="shared" si="45"/>
        <v>100</v>
      </c>
      <c r="L761" s="22">
        <f t="shared" si="46"/>
        <v>0</v>
      </c>
    </row>
    <row r="762" spans="1:12" ht="13.5" outlineLevel="5" x14ac:dyDescent="0.2">
      <c r="A762" s="8" t="s">
        <v>384</v>
      </c>
      <c r="B762" s="9" t="s">
        <v>510</v>
      </c>
      <c r="C762" s="9" t="s">
        <v>132</v>
      </c>
      <c r="D762" s="9" t="s">
        <v>385</v>
      </c>
      <c r="E762" s="9" t="s">
        <v>386</v>
      </c>
      <c r="F762" s="22"/>
      <c r="G762" s="22">
        <v>4037100.95</v>
      </c>
      <c r="H762" s="22">
        <v>4037100.95</v>
      </c>
      <c r="I762" s="23"/>
      <c r="J762" s="22">
        <f t="shared" si="44"/>
        <v>4037100.95</v>
      </c>
      <c r="K762" s="23">
        <f t="shared" si="45"/>
        <v>100</v>
      </c>
      <c r="L762" s="22">
        <f t="shared" si="46"/>
        <v>0</v>
      </c>
    </row>
    <row r="763" spans="1:12" ht="13.5" outlineLevel="1" x14ac:dyDescent="0.2">
      <c r="A763" s="5" t="s">
        <v>140</v>
      </c>
      <c r="B763" s="6" t="s">
        <v>510</v>
      </c>
      <c r="C763" s="6" t="s">
        <v>141</v>
      </c>
      <c r="D763" s="6" t="s">
        <v>0</v>
      </c>
      <c r="E763" s="6" t="s">
        <v>0</v>
      </c>
      <c r="F763" s="21"/>
      <c r="G763" s="21">
        <v>45028000</v>
      </c>
      <c r="H763" s="21"/>
      <c r="I763" s="23"/>
      <c r="J763" s="22">
        <f t="shared" si="44"/>
        <v>0</v>
      </c>
      <c r="K763" s="23">
        <f t="shared" si="45"/>
        <v>0</v>
      </c>
      <c r="L763" s="22">
        <f t="shared" si="46"/>
        <v>-45028000</v>
      </c>
    </row>
    <row r="764" spans="1:12" ht="13.5" outlineLevel="2" x14ac:dyDescent="0.2">
      <c r="A764" s="5" t="s">
        <v>156</v>
      </c>
      <c r="B764" s="6" t="s">
        <v>510</v>
      </c>
      <c r="C764" s="6" t="s">
        <v>157</v>
      </c>
      <c r="D764" s="6" t="s">
        <v>0</v>
      </c>
      <c r="E764" s="6" t="s">
        <v>0</v>
      </c>
      <c r="F764" s="21"/>
      <c r="G764" s="21">
        <v>45028000</v>
      </c>
      <c r="H764" s="21"/>
      <c r="I764" s="23"/>
      <c r="J764" s="22">
        <f t="shared" si="44"/>
        <v>0</v>
      </c>
      <c r="K764" s="23">
        <f t="shared" si="45"/>
        <v>0</v>
      </c>
      <c r="L764" s="22">
        <f t="shared" si="46"/>
        <v>-45028000</v>
      </c>
    </row>
    <row r="765" spans="1:12" ht="13.5" outlineLevel="3" x14ac:dyDescent="0.2">
      <c r="A765" s="5" t="s">
        <v>59</v>
      </c>
      <c r="B765" s="6" t="s">
        <v>510</v>
      </c>
      <c r="C765" s="6" t="s">
        <v>157</v>
      </c>
      <c r="D765" s="6" t="s">
        <v>60</v>
      </c>
      <c r="E765" s="6" t="s">
        <v>0</v>
      </c>
      <c r="F765" s="21"/>
      <c r="G765" s="21">
        <v>45028000</v>
      </c>
      <c r="H765" s="21"/>
      <c r="I765" s="23"/>
      <c r="J765" s="22">
        <f t="shared" si="44"/>
        <v>0</v>
      </c>
      <c r="K765" s="23">
        <f t="shared" si="45"/>
        <v>0</v>
      </c>
      <c r="L765" s="22">
        <f t="shared" si="46"/>
        <v>-45028000</v>
      </c>
    </row>
    <row r="766" spans="1:12" ht="25.5" outlineLevel="5" x14ac:dyDescent="0.2">
      <c r="A766" s="8" t="s">
        <v>181</v>
      </c>
      <c r="B766" s="9" t="s">
        <v>510</v>
      </c>
      <c r="C766" s="9" t="s">
        <v>157</v>
      </c>
      <c r="D766" s="9" t="s">
        <v>182</v>
      </c>
      <c r="E766" s="9" t="s">
        <v>183</v>
      </c>
      <c r="F766" s="22"/>
      <c r="G766" s="22">
        <v>45028000</v>
      </c>
      <c r="H766" s="22"/>
      <c r="I766" s="23"/>
      <c r="J766" s="22">
        <f t="shared" si="44"/>
        <v>0</v>
      </c>
      <c r="K766" s="23">
        <f t="shared" si="45"/>
        <v>0</v>
      </c>
      <c r="L766" s="22">
        <f t="shared" si="46"/>
        <v>-45028000</v>
      </c>
    </row>
    <row r="767" spans="1:12" ht="13.5" outlineLevel="1" x14ac:dyDescent="0.2">
      <c r="A767" s="5" t="s">
        <v>161</v>
      </c>
      <c r="B767" s="6" t="s">
        <v>510</v>
      </c>
      <c r="C767" s="6" t="s">
        <v>162</v>
      </c>
      <c r="D767" s="6" t="s">
        <v>0</v>
      </c>
      <c r="E767" s="6" t="s">
        <v>0</v>
      </c>
      <c r="F767" s="21"/>
      <c r="G767" s="21">
        <v>9765432.3200000003</v>
      </c>
      <c r="H767" s="21">
        <v>3945480</v>
      </c>
      <c r="I767" s="23"/>
      <c r="J767" s="22">
        <f t="shared" si="44"/>
        <v>3945480</v>
      </c>
      <c r="K767" s="23">
        <f t="shared" si="45"/>
        <v>40.40251235902273</v>
      </c>
      <c r="L767" s="22">
        <f t="shared" si="46"/>
        <v>-5819952.3200000003</v>
      </c>
    </row>
    <row r="768" spans="1:12" ht="13.5" outlineLevel="2" x14ac:dyDescent="0.2">
      <c r="A768" s="5" t="s">
        <v>184</v>
      </c>
      <c r="B768" s="6" t="s">
        <v>510</v>
      </c>
      <c r="C768" s="6" t="s">
        <v>185</v>
      </c>
      <c r="D768" s="6" t="s">
        <v>0</v>
      </c>
      <c r="E768" s="6" t="s">
        <v>0</v>
      </c>
      <c r="F768" s="21"/>
      <c r="G768" s="21">
        <v>9765432.3200000003</v>
      </c>
      <c r="H768" s="21">
        <v>3945480</v>
      </c>
      <c r="I768" s="23"/>
      <c r="J768" s="22">
        <f t="shared" si="44"/>
        <v>3945480</v>
      </c>
      <c r="K768" s="23">
        <f t="shared" si="45"/>
        <v>40.40251235902273</v>
      </c>
      <c r="L768" s="22">
        <f t="shared" si="46"/>
        <v>-5819952.3200000003</v>
      </c>
    </row>
    <row r="769" spans="1:12" ht="13.5" outlineLevel="3" x14ac:dyDescent="0.2">
      <c r="A769" s="5" t="s">
        <v>186</v>
      </c>
      <c r="B769" s="6" t="s">
        <v>510</v>
      </c>
      <c r="C769" s="6" t="s">
        <v>185</v>
      </c>
      <c r="D769" s="6" t="s">
        <v>187</v>
      </c>
      <c r="E769" s="6" t="s">
        <v>0</v>
      </c>
      <c r="F769" s="21"/>
      <c r="G769" s="21">
        <v>9765432.3200000003</v>
      </c>
      <c r="H769" s="21">
        <v>3945480</v>
      </c>
      <c r="I769" s="23"/>
      <c r="J769" s="22">
        <f t="shared" si="44"/>
        <v>3945480</v>
      </c>
      <c r="K769" s="23">
        <f t="shared" si="45"/>
        <v>40.40251235902273</v>
      </c>
      <c r="L769" s="22">
        <f t="shared" si="46"/>
        <v>-5819952.3200000003</v>
      </c>
    </row>
    <row r="770" spans="1:12" ht="51" outlineLevel="4" x14ac:dyDescent="0.2">
      <c r="A770" s="5" t="s">
        <v>188</v>
      </c>
      <c r="B770" s="6" t="s">
        <v>510</v>
      </c>
      <c r="C770" s="6" t="s">
        <v>185</v>
      </c>
      <c r="D770" s="6" t="s">
        <v>189</v>
      </c>
      <c r="E770" s="6" t="s">
        <v>0</v>
      </c>
      <c r="F770" s="21"/>
      <c r="G770" s="21">
        <v>9765432.3200000003</v>
      </c>
      <c r="H770" s="21">
        <v>3945480</v>
      </c>
      <c r="I770" s="23"/>
      <c r="J770" s="22">
        <f t="shared" si="44"/>
        <v>3945480</v>
      </c>
      <c r="K770" s="23">
        <f t="shared" si="45"/>
        <v>40.40251235902273</v>
      </c>
      <c r="L770" s="22">
        <f t="shared" si="46"/>
        <v>-5819952.3200000003</v>
      </c>
    </row>
    <row r="771" spans="1:12" ht="13.5" outlineLevel="5" x14ac:dyDescent="0.2">
      <c r="A771" s="8" t="s">
        <v>169</v>
      </c>
      <c r="B771" s="9" t="s">
        <v>510</v>
      </c>
      <c r="C771" s="9" t="s">
        <v>185</v>
      </c>
      <c r="D771" s="9" t="s">
        <v>190</v>
      </c>
      <c r="E771" s="9" t="s">
        <v>170</v>
      </c>
      <c r="F771" s="22"/>
      <c r="G771" s="22">
        <v>9765432.3200000003</v>
      </c>
      <c r="H771" s="22">
        <v>3945480</v>
      </c>
      <c r="I771" s="23"/>
      <c r="J771" s="22">
        <f t="shared" si="44"/>
        <v>3945480</v>
      </c>
      <c r="K771" s="23">
        <f t="shared" si="45"/>
        <v>40.40251235902273</v>
      </c>
      <c r="L771" s="22">
        <f t="shared" si="46"/>
        <v>-5819952.3200000003</v>
      </c>
    </row>
    <row r="772" spans="1:12" ht="13.5" x14ac:dyDescent="0.25">
      <c r="A772" s="10" t="s">
        <v>527</v>
      </c>
      <c r="B772" s="11"/>
      <c r="C772" s="11"/>
      <c r="D772" s="11"/>
      <c r="E772" s="11"/>
      <c r="F772" s="21">
        <v>1218335900</v>
      </c>
      <c r="G772" s="21">
        <v>1627611251.45</v>
      </c>
      <c r="H772" s="21">
        <v>1030273988.86</v>
      </c>
      <c r="I772" s="23">
        <f t="shared" si="47"/>
        <v>84.564034340611656</v>
      </c>
      <c r="J772" s="22">
        <f t="shared" si="44"/>
        <v>-188061911.13999999</v>
      </c>
      <c r="K772" s="23">
        <f t="shared" si="45"/>
        <v>63.299758338617615</v>
      </c>
      <c r="L772" s="22">
        <f t="shared" si="46"/>
        <v>-597337262.59000003</v>
      </c>
    </row>
    <row r="773" spans="1:12" ht="13.5" x14ac:dyDescent="0.2">
      <c r="A773" s="12" t="s">
        <v>528</v>
      </c>
      <c r="B773" s="7"/>
      <c r="C773" s="7"/>
      <c r="D773" s="7"/>
      <c r="E773" s="7"/>
      <c r="F773" s="24">
        <f>F774</f>
        <v>151003828.25999999</v>
      </c>
      <c r="G773" s="24">
        <f t="shared" ref="G773:H773" si="48">G774</f>
        <v>5329224.78</v>
      </c>
      <c r="H773" s="24">
        <f t="shared" si="48"/>
        <v>65062611.549999997</v>
      </c>
      <c r="I773" s="25"/>
      <c r="J773" s="25"/>
      <c r="K773" s="25"/>
      <c r="L773" s="25"/>
    </row>
    <row r="774" spans="1:12" ht="13.5" x14ac:dyDescent="0.2">
      <c r="A774" s="13" t="s">
        <v>529</v>
      </c>
      <c r="B774" s="7"/>
      <c r="C774" s="7"/>
      <c r="D774" s="7"/>
      <c r="E774" s="7"/>
      <c r="F774" s="26">
        <v>151003828.25999999</v>
      </c>
      <c r="G774" s="26">
        <v>5329224.78</v>
      </c>
      <c r="H774" s="26">
        <v>65062611.549999997</v>
      </c>
      <c r="I774" s="25"/>
      <c r="J774" s="25"/>
      <c r="K774" s="25"/>
      <c r="L774" s="25"/>
    </row>
    <row r="775" spans="1:12" ht="13.5" x14ac:dyDescent="0.2">
      <c r="A775" s="12" t="s">
        <v>530</v>
      </c>
      <c r="B775" s="7"/>
      <c r="C775" s="7"/>
      <c r="D775" s="7"/>
      <c r="E775" s="7"/>
      <c r="F775" s="21">
        <f>F773+F772</f>
        <v>1369339728.26</v>
      </c>
      <c r="G775" s="21">
        <f t="shared" ref="G775:H775" si="49">G773+G772</f>
        <v>1632940476.23</v>
      </c>
      <c r="H775" s="21">
        <f t="shared" si="49"/>
        <v>1095336600.4100001</v>
      </c>
      <c r="I775" s="25"/>
      <c r="J775" s="25"/>
      <c r="K775" s="25"/>
      <c r="L775" s="25"/>
    </row>
    <row r="776" spans="1:12" ht="13.5" x14ac:dyDescent="0.2">
      <c r="A776" s="13" t="s">
        <v>531</v>
      </c>
      <c r="B776" s="7"/>
      <c r="C776" s="7"/>
      <c r="D776" s="7"/>
      <c r="E776" s="7"/>
      <c r="F776" s="25"/>
      <c r="G776" s="25"/>
      <c r="H776" s="26">
        <v>54702149.979999997</v>
      </c>
      <c r="I776" s="25"/>
      <c r="J776" s="25"/>
      <c r="K776" s="25"/>
      <c r="L776" s="25"/>
    </row>
    <row r="777" spans="1:12" ht="13.5" x14ac:dyDescent="0.2">
      <c r="A777" s="12" t="s">
        <v>532</v>
      </c>
      <c r="B777" s="7"/>
      <c r="C777" s="7"/>
      <c r="D777" s="7"/>
      <c r="E777" s="7"/>
      <c r="F777" s="21">
        <f>F776+F775</f>
        <v>1369339728.26</v>
      </c>
      <c r="G777" s="21">
        <f t="shared" ref="G777:H777" si="50">G776+G775</f>
        <v>1632940476.23</v>
      </c>
      <c r="H777" s="21">
        <f t="shared" si="50"/>
        <v>1150038750.3900001</v>
      </c>
      <c r="I777" s="25"/>
      <c r="J777" s="25"/>
      <c r="K777" s="25"/>
      <c r="L777" s="25"/>
    </row>
    <row r="780" spans="1:12" x14ac:dyDescent="0.2">
      <c r="A780" s="29" t="s">
        <v>533</v>
      </c>
      <c r="B780" s="14"/>
      <c r="C780" s="14"/>
      <c r="D780" s="14"/>
      <c r="E780" s="14"/>
      <c r="F780" s="15"/>
      <c r="G780" s="16"/>
      <c r="H780" s="15"/>
      <c r="I780" s="15"/>
      <c r="J780" s="14"/>
      <c r="K780" s="14"/>
      <c r="L780" s="14"/>
    </row>
    <row r="781" spans="1:12" ht="42" customHeight="1" x14ac:dyDescent="0.2">
      <c r="A781" s="29"/>
      <c r="B781" s="14"/>
      <c r="C781" s="14"/>
      <c r="D781" s="14"/>
      <c r="E781" s="14"/>
      <c r="F781" s="15"/>
      <c r="G781" s="15"/>
      <c r="H781" s="14"/>
      <c r="I781" s="14"/>
      <c r="J781" s="14"/>
      <c r="K781" s="33" t="s">
        <v>534</v>
      </c>
      <c r="L781" s="33"/>
    </row>
    <row r="782" spans="1:12" x14ac:dyDescent="0.2">
      <c r="A782" s="14"/>
      <c r="B782" s="14"/>
      <c r="C782" s="14"/>
      <c r="D782" s="14"/>
      <c r="E782" s="14"/>
      <c r="F782" s="15"/>
      <c r="G782" s="16"/>
      <c r="H782" s="14"/>
      <c r="I782" s="14"/>
      <c r="J782" s="14"/>
      <c r="K782" s="15"/>
      <c r="L782" s="15"/>
    </row>
    <row r="783" spans="1:12" x14ac:dyDescent="0.2">
      <c r="A783" s="14"/>
      <c r="B783" s="14"/>
      <c r="C783" s="14"/>
      <c r="D783" s="14"/>
      <c r="E783" s="14"/>
      <c r="F783" s="15"/>
      <c r="G783" s="15"/>
      <c r="H783" s="14"/>
      <c r="I783" s="14"/>
      <c r="J783" s="14"/>
      <c r="K783" s="15"/>
      <c r="L783" s="15"/>
    </row>
    <row r="784" spans="1:12" ht="42.75" customHeight="1" x14ac:dyDescent="0.2">
      <c r="A784" s="29" t="s">
        <v>535</v>
      </c>
      <c r="B784" s="39"/>
      <c r="C784" s="39"/>
      <c r="D784" s="39"/>
      <c r="E784" s="39"/>
      <c r="F784" s="14"/>
      <c r="G784" s="17"/>
      <c r="H784" s="14"/>
      <c r="I784" s="14"/>
      <c r="J784" s="14"/>
      <c r="K784" s="14" t="s">
        <v>536</v>
      </c>
      <c r="L784" s="14"/>
    </row>
    <row r="785" spans="1:12" x14ac:dyDescent="0.2">
      <c r="A785" s="18"/>
      <c r="B785" s="19"/>
      <c r="C785" s="19"/>
      <c r="D785" s="19"/>
      <c r="E785" s="14"/>
      <c r="F785" s="14"/>
      <c r="G785" s="14"/>
      <c r="H785" s="14"/>
      <c r="I785" s="14"/>
      <c r="J785" s="14"/>
      <c r="K785" s="14"/>
      <c r="L785" s="14"/>
    </row>
    <row r="786" spans="1:12" x14ac:dyDescent="0.2">
      <c r="A786" s="29" t="s">
        <v>537</v>
      </c>
      <c r="B786" s="39"/>
      <c r="C786" s="39"/>
      <c r="D786" s="39"/>
      <c r="E786" s="39"/>
      <c r="F786" s="14"/>
      <c r="G786" s="14"/>
      <c r="H786" s="14"/>
      <c r="I786" s="14"/>
      <c r="J786" s="14"/>
      <c r="K786" s="14"/>
      <c r="L786" s="14"/>
    </row>
    <row r="787" spans="1:12" ht="42.75" customHeight="1" x14ac:dyDescent="0.2">
      <c r="A787" s="39"/>
      <c r="B787" s="39"/>
      <c r="C787" s="39"/>
      <c r="D787" s="39"/>
      <c r="E787" s="39"/>
      <c r="F787" s="14"/>
      <c r="G787" s="14"/>
      <c r="H787" s="14"/>
      <c r="I787" s="14"/>
      <c r="J787" s="14"/>
      <c r="K787" s="14" t="s">
        <v>538</v>
      </c>
      <c r="L787" s="14"/>
    </row>
    <row r="788" spans="1:12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 x14ac:dyDescent="0.2">
      <c r="A789" s="29" t="s">
        <v>539</v>
      </c>
      <c r="B789" s="29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 ht="20.25" customHeight="1" x14ac:dyDescent="0.2">
      <c r="A790" s="29"/>
      <c r="B790" s="29"/>
      <c r="C790" s="14"/>
      <c r="D790" s="14"/>
      <c r="E790" s="14"/>
      <c r="F790" s="14"/>
      <c r="G790" s="14"/>
      <c r="H790" s="14"/>
      <c r="I790" s="14"/>
      <c r="J790" s="14"/>
      <c r="K790" s="14" t="s">
        <v>540</v>
      </c>
      <c r="L790" s="14"/>
    </row>
    <row r="791" spans="1:12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 x14ac:dyDescent="0.2">
      <c r="A793" s="14" t="s">
        <v>541</v>
      </c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 ht="12.75" customHeight="1" x14ac:dyDescent="0.2">
      <c r="A794" s="14" t="s">
        <v>542</v>
      </c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 t="s">
        <v>543</v>
      </c>
      <c r="L795" s="14"/>
    </row>
  </sheetData>
  <mergeCells count="17">
    <mergeCell ref="A2:L2"/>
    <mergeCell ref="A784:E784"/>
    <mergeCell ref="A786:E787"/>
    <mergeCell ref="A789:B790"/>
    <mergeCell ref="I4:J5"/>
    <mergeCell ref="K4:L5"/>
    <mergeCell ref="F5:F6"/>
    <mergeCell ref="G5:G6"/>
    <mergeCell ref="A780:A781"/>
    <mergeCell ref="K781:L781"/>
    <mergeCell ref="A4:A6"/>
    <mergeCell ref="B4:B6"/>
    <mergeCell ref="C4:C6"/>
    <mergeCell ref="D4:D6"/>
    <mergeCell ref="E4:E6"/>
    <mergeCell ref="F4:G4"/>
    <mergeCell ref="H4:H6"/>
  </mergeCells>
  <pageMargins left="0.39370078740157483" right="0" top="0.39370078740157483" bottom="0.19685039370078741" header="0.51181102362204722" footer="0.51181102362204722"/>
  <pageSetup paperSize="9" scale="6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7"/>
  <sheetViews>
    <sheetView tabSelected="1" topLeftCell="B770" workbookViewId="0">
      <selection activeCell="H781" sqref="A780:I796"/>
    </sheetView>
  </sheetViews>
  <sheetFormatPr defaultRowHeight="12.75" outlineLevelRow="5" x14ac:dyDescent="0.2"/>
  <cols>
    <col min="1" max="1" width="40" customWidth="1"/>
    <col min="2" max="5" width="6.7109375" customWidth="1"/>
    <col min="6" max="6" width="12.28515625" customWidth="1"/>
    <col min="7" max="7" width="13.85546875" customWidth="1"/>
    <col min="8" max="8" width="11.28515625" customWidth="1"/>
    <col min="9" max="9" width="14.42578125" customWidth="1"/>
  </cols>
  <sheetData>
    <row r="1" spans="1:9" ht="14.25" x14ac:dyDescent="0.2">
      <c r="A1" s="3"/>
      <c r="B1" s="27"/>
      <c r="C1" s="27"/>
      <c r="D1" s="27"/>
      <c r="E1" s="27"/>
      <c r="F1" s="27"/>
      <c r="G1" s="27"/>
    </row>
    <row r="2" spans="1:9" ht="14.25" x14ac:dyDescent="0.2">
      <c r="A2" s="37" t="s">
        <v>546</v>
      </c>
      <c r="B2" s="38"/>
      <c r="C2" s="38"/>
      <c r="D2" s="38"/>
      <c r="E2" s="38"/>
      <c r="F2" s="38"/>
      <c r="G2" s="38"/>
      <c r="H2" s="38"/>
      <c r="I2" s="38"/>
    </row>
    <row r="3" spans="1:9" ht="24" customHeight="1" x14ac:dyDescent="0.2">
      <c r="A3" s="1"/>
      <c r="B3" s="1"/>
      <c r="C3" s="1"/>
      <c r="D3" s="1"/>
      <c r="E3" s="1"/>
      <c r="F3" s="1"/>
      <c r="G3" s="1"/>
      <c r="I3" s="28" t="s">
        <v>547</v>
      </c>
    </row>
    <row r="4" spans="1:9" ht="22.5" customHeight="1" x14ac:dyDescent="0.2">
      <c r="A4" s="34" t="s">
        <v>514</v>
      </c>
      <c r="B4" s="35" t="s">
        <v>515</v>
      </c>
      <c r="C4" s="35" t="s">
        <v>516</v>
      </c>
      <c r="D4" s="35" t="s">
        <v>517</v>
      </c>
      <c r="E4" s="35" t="s">
        <v>518</v>
      </c>
      <c r="F4" s="40" t="s">
        <v>523</v>
      </c>
      <c r="G4" s="30" t="s">
        <v>526</v>
      </c>
      <c r="H4" s="30" t="s">
        <v>521</v>
      </c>
      <c r="I4" s="31"/>
    </row>
    <row r="5" spans="1:9" ht="12.75" customHeight="1" x14ac:dyDescent="0.2">
      <c r="A5" s="31"/>
      <c r="B5" s="31"/>
      <c r="C5" s="31"/>
      <c r="D5" s="31"/>
      <c r="E5" s="31"/>
      <c r="F5" s="41"/>
      <c r="G5" s="30"/>
      <c r="H5" s="31"/>
      <c r="I5" s="31"/>
    </row>
    <row r="6" spans="1:9" ht="24" x14ac:dyDescent="0.2">
      <c r="A6" s="31"/>
      <c r="B6" s="31"/>
      <c r="C6" s="31"/>
      <c r="D6" s="31"/>
      <c r="E6" s="31"/>
      <c r="F6" s="42"/>
      <c r="G6" s="30"/>
      <c r="H6" s="20" t="s">
        <v>524</v>
      </c>
      <c r="I6" s="20" t="s">
        <v>525</v>
      </c>
    </row>
    <row r="7" spans="1:9" ht="13.5" x14ac:dyDescent="0.2">
      <c r="A7" s="5" t="s">
        <v>1</v>
      </c>
      <c r="B7" s="6" t="s">
        <v>2</v>
      </c>
      <c r="C7" s="6" t="s">
        <v>0</v>
      </c>
      <c r="D7" s="6" t="s">
        <v>0</v>
      </c>
      <c r="E7" s="6" t="s">
        <v>0</v>
      </c>
      <c r="F7" s="21">
        <v>53940195.609999999</v>
      </c>
      <c r="G7" s="21">
        <v>33877021.590000004</v>
      </c>
      <c r="H7" s="23">
        <f>G7/F7*100</f>
        <v>62.804780751887975</v>
      </c>
      <c r="I7" s="22">
        <f>G7-F7</f>
        <v>-20063174.019999996</v>
      </c>
    </row>
    <row r="8" spans="1:9" ht="13.5" outlineLevel="1" x14ac:dyDescent="0.2">
      <c r="A8" s="5" t="s">
        <v>3</v>
      </c>
      <c r="B8" s="6" t="s">
        <v>2</v>
      </c>
      <c r="C8" s="6" t="s">
        <v>4</v>
      </c>
      <c r="D8" s="6" t="s">
        <v>0</v>
      </c>
      <c r="E8" s="6" t="s">
        <v>0</v>
      </c>
      <c r="F8" s="21">
        <v>32495502.98</v>
      </c>
      <c r="G8" s="21">
        <v>20572375.890000001</v>
      </c>
      <c r="H8" s="23">
        <f t="shared" ref="H8:H71" si="0">G8/F8*100</f>
        <v>63.308378093613982</v>
      </c>
      <c r="I8" s="22">
        <f t="shared" ref="I8:I71" si="1">G8-F8</f>
        <v>-11923127.09</v>
      </c>
    </row>
    <row r="9" spans="1:9" ht="38.25" outlineLevel="2" x14ac:dyDescent="0.2">
      <c r="A9" s="5" t="s">
        <v>5</v>
      </c>
      <c r="B9" s="6" t="s">
        <v>2</v>
      </c>
      <c r="C9" s="6" t="s">
        <v>6</v>
      </c>
      <c r="D9" s="6" t="s">
        <v>0</v>
      </c>
      <c r="E9" s="6" t="s">
        <v>0</v>
      </c>
      <c r="F9" s="21">
        <v>1508360.03</v>
      </c>
      <c r="G9" s="21">
        <v>990392.64</v>
      </c>
      <c r="H9" s="23">
        <f t="shared" si="0"/>
        <v>65.660228347472184</v>
      </c>
      <c r="I9" s="22">
        <f t="shared" si="1"/>
        <v>-517967.39</v>
      </c>
    </row>
    <row r="10" spans="1:9" ht="51" outlineLevel="3" x14ac:dyDescent="0.2">
      <c r="A10" s="5" t="s">
        <v>7</v>
      </c>
      <c r="B10" s="6" t="s">
        <v>2</v>
      </c>
      <c r="C10" s="6" t="s">
        <v>6</v>
      </c>
      <c r="D10" s="6" t="s">
        <v>8</v>
      </c>
      <c r="E10" s="6" t="s">
        <v>0</v>
      </c>
      <c r="F10" s="21">
        <v>1508360.03</v>
      </c>
      <c r="G10" s="21">
        <v>990392.64</v>
      </c>
      <c r="H10" s="23">
        <f t="shared" si="0"/>
        <v>65.660228347472184</v>
      </c>
      <c r="I10" s="22">
        <f t="shared" si="1"/>
        <v>-517967.39</v>
      </c>
    </row>
    <row r="11" spans="1:9" ht="13.5" outlineLevel="4" x14ac:dyDescent="0.2">
      <c r="A11" s="5" t="s">
        <v>9</v>
      </c>
      <c r="B11" s="6" t="s">
        <v>2</v>
      </c>
      <c r="C11" s="6" t="s">
        <v>6</v>
      </c>
      <c r="D11" s="6" t="s">
        <v>10</v>
      </c>
      <c r="E11" s="6" t="s">
        <v>0</v>
      </c>
      <c r="F11" s="21">
        <v>1508360.03</v>
      </c>
      <c r="G11" s="21">
        <v>990392.64</v>
      </c>
      <c r="H11" s="23">
        <f t="shared" si="0"/>
        <v>65.660228347472184</v>
      </c>
      <c r="I11" s="22">
        <f t="shared" si="1"/>
        <v>-517967.39</v>
      </c>
    </row>
    <row r="12" spans="1:9" ht="13.5" outlineLevel="5" x14ac:dyDescent="0.2">
      <c r="A12" s="8" t="s">
        <v>11</v>
      </c>
      <c r="B12" s="9" t="s">
        <v>2</v>
      </c>
      <c r="C12" s="9" t="s">
        <v>6</v>
      </c>
      <c r="D12" s="9" t="s">
        <v>10</v>
      </c>
      <c r="E12" s="9" t="s">
        <v>12</v>
      </c>
      <c r="F12" s="22">
        <v>1508360.03</v>
      </c>
      <c r="G12" s="22">
        <v>990392.64</v>
      </c>
      <c r="H12" s="23">
        <f t="shared" si="0"/>
        <v>65.660228347472184</v>
      </c>
      <c r="I12" s="22">
        <f t="shared" si="1"/>
        <v>-517967.39</v>
      </c>
    </row>
    <row r="13" spans="1:9" ht="51" outlineLevel="2" x14ac:dyDescent="0.2">
      <c r="A13" s="5" t="s">
        <v>13</v>
      </c>
      <c r="B13" s="6" t="s">
        <v>2</v>
      </c>
      <c r="C13" s="6" t="s">
        <v>14</v>
      </c>
      <c r="D13" s="6" t="s">
        <v>0</v>
      </c>
      <c r="E13" s="6" t="s">
        <v>0</v>
      </c>
      <c r="F13" s="21">
        <v>23000</v>
      </c>
      <c r="G13" s="21">
        <v>23000</v>
      </c>
      <c r="H13" s="23">
        <f t="shared" si="0"/>
        <v>100</v>
      </c>
      <c r="I13" s="22">
        <f t="shared" si="1"/>
        <v>0</v>
      </c>
    </row>
    <row r="14" spans="1:9" ht="51" outlineLevel="3" x14ac:dyDescent="0.2">
      <c r="A14" s="5" t="s">
        <v>7</v>
      </c>
      <c r="B14" s="6" t="s">
        <v>2</v>
      </c>
      <c r="C14" s="6" t="s">
        <v>14</v>
      </c>
      <c r="D14" s="6" t="s">
        <v>8</v>
      </c>
      <c r="E14" s="6" t="s">
        <v>0</v>
      </c>
      <c r="F14" s="21">
        <v>23000</v>
      </c>
      <c r="G14" s="21">
        <v>23000</v>
      </c>
      <c r="H14" s="23">
        <f t="shared" si="0"/>
        <v>100</v>
      </c>
      <c r="I14" s="22">
        <f t="shared" si="1"/>
        <v>0</v>
      </c>
    </row>
    <row r="15" spans="1:9" ht="13.5" outlineLevel="4" x14ac:dyDescent="0.2">
      <c r="A15" s="5" t="s">
        <v>15</v>
      </c>
      <c r="B15" s="6" t="s">
        <v>2</v>
      </c>
      <c r="C15" s="6" t="s">
        <v>14</v>
      </c>
      <c r="D15" s="6" t="s">
        <v>16</v>
      </c>
      <c r="E15" s="6" t="s">
        <v>0</v>
      </c>
      <c r="F15" s="21">
        <v>20700</v>
      </c>
      <c r="G15" s="21">
        <v>20700</v>
      </c>
      <c r="H15" s="23">
        <f t="shared" si="0"/>
        <v>100</v>
      </c>
      <c r="I15" s="22">
        <f t="shared" si="1"/>
        <v>0</v>
      </c>
    </row>
    <row r="16" spans="1:9" ht="13.5" outlineLevel="5" x14ac:dyDescent="0.2">
      <c r="A16" s="8" t="s">
        <v>11</v>
      </c>
      <c r="B16" s="9" t="s">
        <v>2</v>
      </c>
      <c r="C16" s="9" t="s">
        <v>14</v>
      </c>
      <c r="D16" s="9" t="s">
        <v>16</v>
      </c>
      <c r="E16" s="9" t="s">
        <v>12</v>
      </c>
      <c r="F16" s="22">
        <v>20700</v>
      </c>
      <c r="G16" s="22">
        <v>20700</v>
      </c>
      <c r="H16" s="23">
        <f t="shared" si="0"/>
        <v>100</v>
      </c>
      <c r="I16" s="22">
        <f t="shared" si="1"/>
        <v>0</v>
      </c>
    </row>
    <row r="17" spans="1:9" ht="25.5" outlineLevel="4" x14ac:dyDescent="0.2">
      <c r="A17" s="5" t="s">
        <v>17</v>
      </c>
      <c r="B17" s="6" t="s">
        <v>2</v>
      </c>
      <c r="C17" s="6" t="s">
        <v>14</v>
      </c>
      <c r="D17" s="6" t="s">
        <v>18</v>
      </c>
      <c r="E17" s="6" t="s">
        <v>0</v>
      </c>
      <c r="F17" s="21">
        <v>2300</v>
      </c>
      <c r="G17" s="21">
        <v>2300</v>
      </c>
      <c r="H17" s="23">
        <f t="shared" si="0"/>
        <v>100</v>
      </c>
      <c r="I17" s="22">
        <f t="shared" si="1"/>
        <v>0</v>
      </c>
    </row>
    <row r="18" spans="1:9" ht="13.5" outlineLevel="5" x14ac:dyDescent="0.2">
      <c r="A18" s="8" t="s">
        <v>11</v>
      </c>
      <c r="B18" s="9" t="s">
        <v>2</v>
      </c>
      <c r="C18" s="9" t="s">
        <v>14</v>
      </c>
      <c r="D18" s="9" t="s">
        <v>18</v>
      </c>
      <c r="E18" s="9" t="s">
        <v>12</v>
      </c>
      <c r="F18" s="22">
        <v>2300</v>
      </c>
      <c r="G18" s="22">
        <v>2300</v>
      </c>
      <c r="H18" s="23">
        <f t="shared" si="0"/>
        <v>100</v>
      </c>
      <c r="I18" s="22">
        <f t="shared" si="1"/>
        <v>0</v>
      </c>
    </row>
    <row r="19" spans="1:9" ht="51" outlineLevel="2" x14ac:dyDescent="0.2">
      <c r="A19" s="5" t="s">
        <v>19</v>
      </c>
      <c r="B19" s="6" t="s">
        <v>2</v>
      </c>
      <c r="C19" s="6" t="s">
        <v>20</v>
      </c>
      <c r="D19" s="6" t="s">
        <v>0</v>
      </c>
      <c r="E19" s="6" t="s">
        <v>0</v>
      </c>
      <c r="F19" s="21">
        <v>22452457.52</v>
      </c>
      <c r="G19" s="21">
        <v>14265938.449999999</v>
      </c>
      <c r="H19" s="23">
        <f t="shared" si="0"/>
        <v>63.538427529780719</v>
      </c>
      <c r="I19" s="22">
        <f t="shared" si="1"/>
        <v>-8186519.0700000003</v>
      </c>
    </row>
    <row r="20" spans="1:9" ht="51" outlineLevel="3" x14ac:dyDescent="0.2">
      <c r="A20" s="5" t="s">
        <v>7</v>
      </c>
      <c r="B20" s="6" t="s">
        <v>2</v>
      </c>
      <c r="C20" s="6" t="s">
        <v>20</v>
      </c>
      <c r="D20" s="6" t="s">
        <v>8</v>
      </c>
      <c r="E20" s="6" t="s">
        <v>0</v>
      </c>
      <c r="F20" s="21">
        <v>22452457.52</v>
      </c>
      <c r="G20" s="21">
        <v>14265938.449999999</v>
      </c>
      <c r="H20" s="23">
        <f t="shared" si="0"/>
        <v>63.538427529780719</v>
      </c>
      <c r="I20" s="22">
        <f t="shared" si="1"/>
        <v>-8186519.0700000003</v>
      </c>
    </row>
    <row r="21" spans="1:9" ht="13.5" outlineLevel="4" x14ac:dyDescent="0.2">
      <c r="A21" s="5" t="s">
        <v>15</v>
      </c>
      <c r="B21" s="6" t="s">
        <v>2</v>
      </c>
      <c r="C21" s="6" t="s">
        <v>20</v>
      </c>
      <c r="D21" s="6" t="s">
        <v>16</v>
      </c>
      <c r="E21" s="6" t="s">
        <v>0</v>
      </c>
      <c r="F21" s="21">
        <v>22313155.559999999</v>
      </c>
      <c r="G21" s="21">
        <v>14195200.449999999</v>
      </c>
      <c r="H21" s="23">
        <f t="shared" si="0"/>
        <v>63.618076841839574</v>
      </c>
      <c r="I21" s="22">
        <f t="shared" si="1"/>
        <v>-8117955.1099999994</v>
      </c>
    </row>
    <row r="22" spans="1:9" ht="13.5" outlineLevel="5" x14ac:dyDescent="0.2">
      <c r="A22" s="8" t="s">
        <v>11</v>
      </c>
      <c r="B22" s="9" t="s">
        <v>2</v>
      </c>
      <c r="C22" s="9" t="s">
        <v>20</v>
      </c>
      <c r="D22" s="9" t="s">
        <v>16</v>
      </c>
      <c r="E22" s="9" t="s">
        <v>12</v>
      </c>
      <c r="F22" s="22">
        <v>21502055.559999999</v>
      </c>
      <c r="G22" s="22">
        <v>13646696.470000001</v>
      </c>
      <c r="H22" s="23">
        <f t="shared" si="0"/>
        <v>63.466938925535921</v>
      </c>
      <c r="I22" s="22">
        <f t="shared" si="1"/>
        <v>-7855359.089999998</v>
      </c>
    </row>
    <row r="23" spans="1:9" ht="13.5" outlineLevel="5" x14ac:dyDescent="0.2">
      <c r="A23" s="8" t="s">
        <v>11</v>
      </c>
      <c r="B23" s="9" t="s">
        <v>2</v>
      </c>
      <c r="C23" s="9" t="s">
        <v>20</v>
      </c>
      <c r="D23" s="9" t="s">
        <v>21</v>
      </c>
      <c r="E23" s="9" t="s">
        <v>12</v>
      </c>
      <c r="F23" s="22">
        <v>811100</v>
      </c>
      <c r="G23" s="22">
        <v>548503.98</v>
      </c>
      <c r="H23" s="23">
        <f t="shared" si="0"/>
        <v>67.624704721982482</v>
      </c>
      <c r="I23" s="22">
        <f t="shared" si="1"/>
        <v>-262596.02</v>
      </c>
    </row>
    <row r="24" spans="1:9" ht="25.5" outlineLevel="4" x14ac:dyDescent="0.2">
      <c r="A24" s="5" t="s">
        <v>22</v>
      </c>
      <c r="B24" s="6" t="s">
        <v>2</v>
      </c>
      <c r="C24" s="6" t="s">
        <v>20</v>
      </c>
      <c r="D24" s="6" t="s">
        <v>23</v>
      </c>
      <c r="E24" s="6" t="s">
        <v>0</v>
      </c>
      <c r="F24" s="21">
        <v>139301.96</v>
      </c>
      <c r="G24" s="21">
        <v>70738</v>
      </c>
      <c r="H24" s="23">
        <f t="shared" si="0"/>
        <v>50.780333600474826</v>
      </c>
      <c r="I24" s="22">
        <f t="shared" si="1"/>
        <v>-68563.959999999992</v>
      </c>
    </row>
    <row r="25" spans="1:9" ht="13.5" outlineLevel="5" x14ac:dyDescent="0.2">
      <c r="A25" s="8" t="s">
        <v>11</v>
      </c>
      <c r="B25" s="9" t="s">
        <v>2</v>
      </c>
      <c r="C25" s="9" t="s">
        <v>20</v>
      </c>
      <c r="D25" s="9" t="s">
        <v>23</v>
      </c>
      <c r="E25" s="9" t="s">
        <v>12</v>
      </c>
      <c r="F25" s="22">
        <v>139301.96</v>
      </c>
      <c r="G25" s="22">
        <v>70738</v>
      </c>
      <c r="H25" s="23">
        <f t="shared" si="0"/>
        <v>50.780333600474826</v>
      </c>
      <c r="I25" s="22">
        <f t="shared" si="1"/>
        <v>-68563.959999999992</v>
      </c>
    </row>
    <row r="26" spans="1:9" ht="13.5" outlineLevel="2" x14ac:dyDescent="0.2">
      <c r="A26" s="5" t="s">
        <v>24</v>
      </c>
      <c r="B26" s="6" t="s">
        <v>2</v>
      </c>
      <c r="C26" s="6" t="s">
        <v>25</v>
      </c>
      <c r="D26" s="6" t="s">
        <v>0</v>
      </c>
      <c r="E26" s="6" t="s">
        <v>0</v>
      </c>
      <c r="F26" s="21">
        <v>21440</v>
      </c>
      <c r="G26" s="21">
        <v>6840</v>
      </c>
      <c r="H26" s="23">
        <f t="shared" si="0"/>
        <v>31.902985074626866</v>
      </c>
      <c r="I26" s="22">
        <f t="shared" si="1"/>
        <v>-14600</v>
      </c>
    </row>
    <row r="27" spans="1:9" ht="25.5" outlineLevel="3" x14ac:dyDescent="0.2">
      <c r="A27" s="5" t="s">
        <v>26</v>
      </c>
      <c r="B27" s="6" t="s">
        <v>2</v>
      </c>
      <c r="C27" s="6" t="s">
        <v>25</v>
      </c>
      <c r="D27" s="6" t="s">
        <v>27</v>
      </c>
      <c r="E27" s="6" t="s">
        <v>0</v>
      </c>
      <c r="F27" s="21">
        <v>21440</v>
      </c>
      <c r="G27" s="21">
        <v>6840</v>
      </c>
      <c r="H27" s="23">
        <f t="shared" si="0"/>
        <v>31.902985074626866</v>
      </c>
      <c r="I27" s="22">
        <f t="shared" si="1"/>
        <v>-14600</v>
      </c>
    </row>
    <row r="28" spans="1:9" ht="38.25" outlineLevel="4" x14ac:dyDescent="0.2">
      <c r="A28" s="5" t="s">
        <v>28</v>
      </c>
      <c r="B28" s="6" t="s">
        <v>2</v>
      </c>
      <c r="C28" s="6" t="s">
        <v>25</v>
      </c>
      <c r="D28" s="6" t="s">
        <v>29</v>
      </c>
      <c r="E28" s="6" t="s">
        <v>0</v>
      </c>
      <c r="F28" s="21">
        <v>21440</v>
      </c>
      <c r="G28" s="21">
        <v>6840</v>
      </c>
      <c r="H28" s="23">
        <f t="shared" si="0"/>
        <v>31.902985074626866</v>
      </c>
      <c r="I28" s="22">
        <f t="shared" si="1"/>
        <v>-14600</v>
      </c>
    </row>
    <row r="29" spans="1:9" ht="13.5" outlineLevel="5" x14ac:dyDescent="0.2">
      <c r="A29" s="8" t="s">
        <v>11</v>
      </c>
      <c r="B29" s="9" t="s">
        <v>2</v>
      </c>
      <c r="C29" s="9" t="s">
        <v>25</v>
      </c>
      <c r="D29" s="9" t="s">
        <v>29</v>
      </c>
      <c r="E29" s="9" t="s">
        <v>12</v>
      </c>
      <c r="F29" s="22">
        <v>21440</v>
      </c>
      <c r="G29" s="22">
        <v>6840</v>
      </c>
      <c r="H29" s="23">
        <f t="shared" si="0"/>
        <v>31.902985074626866</v>
      </c>
      <c r="I29" s="22">
        <f t="shared" si="1"/>
        <v>-14600</v>
      </c>
    </row>
    <row r="30" spans="1:9" ht="38.25" outlineLevel="2" x14ac:dyDescent="0.2">
      <c r="A30" s="5" t="s">
        <v>30</v>
      </c>
      <c r="B30" s="6" t="s">
        <v>2</v>
      </c>
      <c r="C30" s="6" t="s">
        <v>31</v>
      </c>
      <c r="D30" s="6" t="s">
        <v>0</v>
      </c>
      <c r="E30" s="6" t="s">
        <v>0</v>
      </c>
      <c r="F30" s="21">
        <v>73600</v>
      </c>
      <c r="G30" s="21">
        <v>73600</v>
      </c>
      <c r="H30" s="23">
        <f t="shared" si="0"/>
        <v>100</v>
      </c>
      <c r="I30" s="22">
        <f t="shared" si="1"/>
        <v>0</v>
      </c>
    </row>
    <row r="31" spans="1:9" ht="51" outlineLevel="3" x14ac:dyDescent="0.2">
      <c r="A31" s="5" t="s">
        <v>7</v>
      </c>
      <c r="B31" s="6" t="s">
        <v>2</v>
      </c>
      <c r="C31" s="6" t="s">
        <v>31</v>
      </c>
      <c r="D31" s="6" t="s">
        <v>8</v>
      </c>
      <c r="E31" s="6" t="s">
        <v>0</v>
      </c>
      <c r="F31" s="21">
        <v>73600</v>
      </c>
      <c r="G31" s="21">
        <v>73600</v>
      </c>
      <c r="H31" s="23">
        <f t="shared" si="0"/>
        <v>100</v>
      </c>
      <c r="I31" s="22">
        <f t="shared" si="1"/>
        <v>0</v>
      </c>
    </row>
    <row r="32" spans="1:9" ht="13.5" outlineLevel="4" x14ac:dyDescent="0.2">
      <c r="A32" s="5" t="s">
        <v>15</v>
      </c>
      <c r="B32" s="6" t="s">
        <v>2</v>
      </c>
      <c r="C32" s="6" t="s">
        <v>31</v>
      </c>
      <c r="D32" s="6" t="s">
        <v>16</v>
      </c>
      <c r="E32" s="6" t="s">
        <v>0</v>
      </c>
      <c r="F32" s="21">
        <v>69000</v>
      </c>
      <c r="G32" s="21">
        <v>69000</v>
      </c>
      <c r="H32" s="23">
        <f t="shared" si="0"/>
        <v>100</v>
      </c>
      <c r="I32" s="22">
        <f t="shared" si="1"/>
        <v>0</v>
      </c>
    </row>
    <row r="33" spans="1:9" ht="13.5" outlineLevel="5" x14ac:dyDescent="0.2">
      <c r="A33" s="8" t="s">
        <v>11</v>
      </c>
      <c r="B33" s="9" t="s">
        <v>2</v>
      </c>
      <c r="C33" s="9" t="s">
        <v>31</v>
      </c>
      <c r="D33" s="9" t="s">
        <v>16</v>
      </c>
      <c r="E33" s="9" t="s">
        <v>12</v>
      </c>
      <c r="F33" s="22">
        <v>69000</v>
      </c>
      <c r="G33" s="22">
        <v>69000</v>
      </c>
      <c r="H33" s="23">
        <f t="shared" si="0"/>
        <v>100</v>
      </c>
      <c r="I33" s="22">
        <f t="shared" si="1"/>
        <v>0</v>
      </c>
    </row>
    <row r="34" spans="1:9" ht="25.5" outlineLevel="4" x14ac:dyDescent="0.2">
      <c r="A34" s="5" t="s">
        <v>32</v>
      </c>
      <c r="B34" s="6" t="s">
        <v>2</v>
      </c>
      <c r="C34" s="6" t="s">
        <v>31</v>
      </c>
      <c r="D34" s="6" t="s">
        <v>33</v>
      </c>
      <c r="E34" s="6" t="s">
        <v>0</v>
      </c>
      <c r="F34" s="21">
        <v>4600</v>
      </c>
      <c r="G34" s="21">
        <v>4600</v>
      </c>
      <c r="H34" s="23">
        <f t="shared" si="0"/>
        <v>100</v>
      </c>
      <c r="I34" s="22">
        <f t="shared" si="1"/>
        <v>0</v>
      </c>
    </row>
    <row r="35" spans="1:9" ht="13.5" outlineLevel="5" x14ac:dyDescent="0.2">
      <c r="A35" s="8" t="s">
        <v>11</v>
      </c>
      <c r="B35" s="9" t="s">
        <v>2</v>
      </c>
      <c r="C35" s="9" t="s">
        <v>31</v>
      </c>
      <c r="D35" s="9" t="s">
        <v>33</v>
      </c>
      <c r="E35" s="9" t="s">
        <v>12</v>
      </c>
      <c r="F35" s="22">
        <v>4600</v>
      </c>
      <c r="G35" s="22">
        <v>4600</v>
      </c>
      <c r="H35" s="23">
        <f t="shared" si="0"/>
        <v>100</v>
      </c>
      <c r="I35" s="22">
        <f t="shared" si="1"/>
        <v>0</v>
      </c>
    </row>
    <row r="36" spans="1:9" ht="13.5" outlineLevel="2" x14ac:dyDescent="0.2">
      <c r="A36" s="5" t="s">
        <v>34</v>
      </c>
      <c r="B36" s="6" t="s">
        <v>2</v>
      </c>
      <c r="C36" s="6" t="s">
        <v>35</v>
      </c>
      <c r="D36" s="6" t="s">
        <v>0</v>
      </c>
      <c r="E36" s="6" t="s">
        <v>0</v>
      </c>
      <c r="F36" s="21">
        <v>114120</v>
      </c>
      <c r="G36" s="21"/>
      <c r="H36" s="23">
        <f t="shared" si="0"/>
        <v>0</v>
      </c>
      <c r="I36" s="22">
        <f t="shared" si="1"/>
        <v>-114120</v>
      </c>
    </row>
    <row r="37" spans="1:9" ht="13.5" outlineLevel="3" x14ac:dyDescent="0.2">
      <c r="A37" s="5" t="s">
        <v>34</v>
      </c>
      <c r="B37" s="6" t="s">
        <v>2</v>
      </c>
      <c r="C37" s="6" t="s">
        <v>35</v>
      </c>
      <c r="D37" s="6" t="s">
        <v>36</v>
      </c>
      <c r="E37" s="6" t="s">
        <v>0</v>
      </c>
      <c r="F37" s="21">
        <v>114120</v>
      </c>
      <c r="G37" s="21"/>
      <c r="H37" s="23">
        <f t="shared" si="0"/>
        <v>0</v>
      </c>
      <c r="I37" s="22">
        <f t="shared" si="1"/>
        <v>-114120</v>
      </c>
    </row>
    <row r="38" spans="1:9" ht="13.5" outlineLevel="4" x14ac:dyDescent="0.2">
      <c r="A38" s="5" t="s">
        <v>37</v>
      </c>
      <c r="B38" s="6" t="s">
        <v>2</v>
      </c>
      <c r="C38" s="6" t="s">
        <v>35</v>
      </c>
      <c r="D38" s="6" t="s">
        <v>38</v>
      </c>
      <c r="E38" s="6" t="s">
        <v>0</v>
      </c>
      <c r="F38" s="21">
        <v>114120</v>
      </c>
      <c r="G38" s="21"/>
      <c r="H38" s="23">
        <f t="shared" si="0"/>
        <v>0</v>
      </c>
      <c r="I38" s="22">
        <f t="shared" si="1"/>
        <v>-114120</v>
      </c>
    </row>
    <row r="39" spans="1:9" ht="13.5" outlineLevel="5" x14ac:dyDescent="0.2">
      <c r="A39" s="8" t="s">
        <v>39</v>
      </c>
      <c r="B39" s="9" t="s">
        <v>2</v>
      </c>
      <c r="C39" s="9" t="s">
        <v>35</v>
      </c>
      <c r="D39" s="9" t="s">
        <v>38</v>
      </c>
      <c r="E39" s="9" t="s">
        <v>40</v>
      </c>
      <c r="F39" s="22">
        <v>114120</v>
      </c>
      <c r="G39" s="22"/>
      <c r="H39" s="23">
        <f t="shared" si="0"/>
        <v>0</v>
      </c>
      <c r="I39" s="22">
        <f t="shared" si="1"/>
        <v>-114120</v>
      </c>
    </row>
    <row r="40" spans="1:9" ht="13.5" outlineLevel="2" x14ac:dyDescent="0.2">
      <c r="A40" s="5" t="s">
        <v>41</v>
      </c>
      <c r="B40" s="6" t="s">
        <v>2</v>
      </c>
      <c r="C40" s="6" t="s">
        <v>42</v>
      </c>
      <c r="D40" s="6" t="s">
        <v>0</v>
      </c>
      <c r="E40" s="6" t="s">
        <v>0</v>
      </c>
      <c r="F40" s="21">
        <v>8302525.4299999997</v>
      </c>
      <c r="G40" s="21">
        <v>5212604.8</v>
      </c>
      <c r="H40" s="23">
        <f t="shared" si="0"/>
        <v>62.783364458782508</v>
      </c>
      <c r="I40" s="22">
        <f t="shared" si="1"/>
        <v>-3089920.63</v>
      </c>
    </row>
    <row r="41" spans="1:9" ht="51" outlineLevel="3" x14ac:dyDescent="0.2">
      <c r="A41" s="5" t="s">
        <v>7</v>
      </c>
      <c r="B41" s="6" t="s">
        <v>2</v>
      </c>
      <c r="C41" s="6" t="s">
        <v>42</v>
      </c>
      <c r="D41" s="6" t="s">
        <v>8</v>
      </c>
      <c r="E41" s="6" t="s">
        <v>0</v>
      </c>
      <c r="F41" s="21">
        <v>178092</v>
      </c>
      <c r="G41" s="21">
        <v>125349</v>
      </c>
      <c r="H41" s="23">
        <f t="shared" si="0"/>
        <v>70.384408058756151</v>
      </c>
      <c r="I41" s="22">
        <f t="shared" si="1"/>
        <v>-52743</v>
      </c>
    </row>
    <row r="42" spans="1:9" ht="13.5" outlineLevel="4" x14ac:dyDescent="0.2">
      <c r="A42" s="5" t="s">
        <v>15</v>
      </c>
      <c r="B42" s="6" t="s">
        <v>2</v>
      </c>
      <c r="C42" s="6" t="s">
        <v>42</v>
      </c>
      <c r="D42" s="6" t="s">
        <v>16</v>
      </c>
      <c r="E42" s="6" t="s">
        <v>0</v>
      </c>
      <c r="F42" s="21">
        <v>130800</v>
      </c>
      <c r="G42" s="21">
        <v>78057</v>
      </c>
      <c r="H42" s="23">
        <f t="shared" si="0"/>
        <v>59.676605504587158</v>
      </c>
      <c r="I42" s="22">
        <f t="shared" si="1"/>
        <v>-52743</v>
      </c>
    </row>
    <row r="43" spans="1:9" ht="13.5" outlineLevel="5" x14ac:dyDescent="0.2">
      <c r="A43" s="8" t="s">
        <v>11</v>
      </c>
      <c r="B43" s="9" t="s">
        <v>2</v>
      </c>
      <c r="C43" s="9" t="s">
        <v>42</v>
      </c>
      <c r="D43" s="9" t="s">
        <v>16</v>
      </c>
      <c r="E43" s="9" t="s">
        <v>12</v>
      </c>
      <c r="F43" s="22">
        <v>41400</v>
      </c>
      <c r="G43" s="22">
        <v>41400</v>
      </c>
      <c r="H43" s="23">
        <f t="shared" si="0"/>
        <v>100</v>
      </c>
      <c r="I43" s="22">
        <f t="shared" si="1"/>
        <v>0</v>
      </c>
    </row>
    <row r="44" spans="1:9" ht="13.5" outlineLevel="5" x14ac:dyDescent="0.2">
      <c r="A44" s="8" t="s">
        <v>11</v>
      </c>
      <c r="B44" s="9" t="s">
        <v>2</v>
      </c>
      <c r="C44" s="9" t="s">
        <v>42</v>
      </c>
      <c r="D44" s="9" t="s">
        <v>43</v>
      </c>
      <c r="E44" s="9" t="s">
        <v>12</v>
      </c>
      <c r="F44" s="22">
        <v>89400</v>
      </c>
      <c r="G44" s="22">
        <v>36657</v>
      </c>
      <c r="H44" s="23">
        <f t="shared" si="0"/>
        <v>41.003355704697988</v>
      </c>
      <c r="I44" s="22">
        <f t="shared" si="1"/>
        <v>-52743</v>
      </c>
    </row>
    <row r="45" spans="1:9" ht="25.5" outlineLevel="4" x14ac:dyDescent="0.2">
      <c r="A45" s="5" t="s">
        <v>22</v>
      </c>
      <c r="B45" s="6" t="s">
        <v>2</v>
      </c>
      <c r="C45" s="6" t="s">
        <v>42</v>
      </c>
      <c r="D45" s="6" t="s">
        <v>23</v>
      </c>
      <c r="E45" s="6" t="s">
        <v>0</v>
      </c>
      <c r="F45" s="21">
        <v>47292</v>
      </c>
      <c r="G45" s="21">
        <v>47292</v>
      </c>
      <c r="H45" s="23">
        <f t="shared" si="0"/>
        <v>100</v>
      </c>
      <c r="I45" s="22">
        <f t="shared" si="1"/>
        <v>0</v>
      </c>
    </row>
    <row r="46" spans="1:9" ht="13.5" outlineLevel="5" x14ac:dyDescent="0.2">
      <c r="A46" s="8" t="s">
        <v>11</v>
      </c>
      <c r="B46" s="9" t="s">
        <v>2</v>
      </c>
      <c r="C46" s="9" t="s">
        <v>42</v>
      </c>
      <c r="D46" s="9" t="s">
        <v>23</v>
      </c>
      <c r="E46" s="9" t="s">
        <v>12</v>
      </c>
      <c r="F46" s="22">
        <v>47292</v>
      </c>
      <c r="G46" s="22">
        <v>47292</v>
      </c>
      <c r="H46" s="23">
        <f t="shared" si="0"/>
        <v>100</v>
      </c>
      <c r="I46" s="22">
        <f t="shared" si="1"/>
        <v>0</v>
      </c>
    </row>
    <row r="47" spans="1:9" ht="25.5" outlineLevel="3" x14ac:dyDescent="0.2">
      <c r="A47" s="5" t="s">
        <v>44</v>
      </c>
      <c r="B47" s="6" t="s">
        <v>2</v>
      </c>
      <c r="C47" s="6" t="s">
        <v>42</v>
      </c>
      <c r="D47" s="6" t="s">
        <v>45</v>
      </c>
      <c r="E47" s="6" t="s">
        <v>0</v>
      </c>
      <c r="F47" s="21">
        <v>2472881.15</v>
      </c>
      <c r="G47" s="21">
        <v>1993885.85</v>
      </c>
      <c r="H47" s="23">
        <f t="shared" si="0"/>
        <v>80.630071930468645</v>
      </c>
      <c r="I47" s="22">
        <f t="shared" si="1"/>
        <v>-478995.29999999981</v>
      </c>
    </row>
    <row r="48" spans="1:9" ht="13.5" outlineLevel="4" x14ac:dyDescent="0.2">
      <c r="A48" s="5" t="s">
        <v>46</v>
      </c>
      <c r="B48" s="6" t="s">
        <v>2</v>
      </c>
      <c r="C48" s="6" t="s">
        <v>42</v>
      </c>
      <c r="D48" s="6" t="s">
        <v>47</v>
      </c>
      <c r="E48" s="6" t="s">
        <v>0</v>
      </c>
      <c r="F48" s="21">
        <v>2472881.15</v>
      </c>
      <c r="G48" s="21">
        <v>1993885.85</v>
      </c>
      <c r="H48" s="23">
        <f t="shared" si="0"/>
        <v>80.630071930468645</v>
      </c>
      <c r="I48" s="22">
        <f t="shared" si="1"/>
        <v>-478995.29999999981</v>
      </c>
    </row>
    <row r="49" spans="1:9" ht="13.5" outlineLevel="5" x14ac:dyDescent="0.2">
      <c r="A49" s="8" t="s">
        <v>11</v>
      </c>
      <c r="B49" s="9" t="s">
        <v>2</v>
      </c>
      <c r="C49" s="9" t="s">
        <v>42</v>
      </c>
      <c r="D49" s="9" t="s">
        <v>47</v>
      </c>
      <c r="E49" s="9" t="s">
        <v>12</v>
      </c>
      <c r="F49" s="22">
        <v>2472881.15</v>
      </c>
      <c r="G49" s="22">
        <v>1993885.85</v>
      </c>
      <c r="H49" s="23">
        <f t="shared" si="0"/>
        <v>80.630071930468645</v>
      </c>
      <c r="I49" s="22">
        <f t="shared" si="1"/>
        <v>-478995.29999999981</v>
      </c>
    </row>
    <row r="50" spans="1:9" ht="25.5" outlineLevel="3" x14ac:dyDescent="0.2">
      <c r="A50" s="5" t="s">
        <v>48</v>
      </c>
      <c r="B50" s="6" t="s">
        <v>2</v>
      </c>
      <c r="C50" s="6" t="s">
        <v>42</v>
      </c>
      <c r="D50" s="6" t="s">
        <v>49</v>
      </c>
      <c r="E50" s="6" t="s">
        <v>0</v>
      </c>
      <c r="F50" s="21">
        <v>1829722.15</v>
      </c>
      <c r="G50" s="21">
        <v>1146084.1100000001</v>
      </c>
      <c r="H50" s="23">
        <f t="shared" si="0"/>
        <v>62.637057216583415</v>
      </c>
      <c r="I50" s="22">
        <f t="shared" si="1"/>
        <v>-683638.0399999998</v>
      </c>
    </row>
    <row r="51" spans="1:9" ht="13.5" outlineLevel="4" x14ac:dyDescent="0.2">
      <c r="A51" s="5" t="s">
        <v>50</v>
      </c>
      <c r="B51" s="6" t="s">
        <v>2</v>
      </c>
      <c r="C51" s="6" t="s">
        <v>42</v>
      </c>
      <c r="D51" s="6" t="s">
        <v>51</v>
      </c>
      <c r="E51" s="6" t="s">
        <v>0</v>
      </c>
      <c r="F51" s="21">
        <v>1818222.15</v>
      </c>
      <c r="G51" s="21">
        <v>1134584.1100000001</v>
      </c>
      <c r="H51" s="23">
        <f t="shared" si="0"/>
        <v>62.400741845544019</v>
      </c>
      <c r="I51" s="22">
        <f t="shared" si="1"/>
        <v>-683638.0399999998</v>
      </c>
    </row>
    <row r="52" spans="1:9" ht="38.25" outlineLevel="5" x14ac:dyDescent="0.2">
      <c r="A52" s="8" t="s">
        <v>52</v>
      </c>
      <c r="B52" s="9" t="s">
        <v>2</v>
      </c>
      <c r="C52" s="9" t="s">
        <v>42</v>
      </c>
      <c r="D52" s="9" t="s">
        <v>53</v>
      </c>
      <c r="E52" s="9" t="s">
        <v>54</v>
      </c>
      <c r="F52" s="22">
        <v>1818222.15</v>
      </c>
      <c r="G52" s="22">
        <v>1134584.1100000001</v>
      </c>
      <c r="H52" s="23">
        <f t="shared" si="0"/>
        <v>62.400741845544019</v>
      </c>
      <c r="I52" s="22">
        <f t="shared" si="1"/>
        <v>-683638.0399999998</v>
      </c>
    </row>
    <row r="53" spans="1:9" ht="25.5" outlineLevel="4" x14ac:dyDescent="0.2">
      <c r="A53" s="5" t="s">
        <v>55</v>
      </c>
      <c r="B53" s="6" t="s">
        <v>2</v>
      </c>
      <c r="C53" s="6" t="s">
        <v>42</v>
      </c>
      <c r="D53" s="6" t="s">
        <v>56</v>
      </c>
      <c r="E53" s="6" t="s">
        <v>0</v>
      </c>
      <c r="F53" s="21">
        <v>11500</v>
      </c>
      <c r="G53" s="21">
        <v>11500</v>
      </c>
      <c r="H53" s="23">
        <f t="shared" si="0"/>
        <v>100</v>
      </c>
      <c r="I53" s="22">
        <f t="shared" si="1"/>
        <v>0</v>
      </c>
    </row>
    <row r="54" spans="1:9" ht="13.5" outlineLevel="5" x14ac:dyDescent="0.2">
      <c r="A54" s="8" t="s">
        <v>57</v>
      </c>
      <c r="B54" s="9" t="s">
        <v>2</v>
      </c>
      <c r="C54" s="9" t="s">
        <v>42</v>
      </c>
      <c r="D54" s="9" t="s">
        <v>56</v>
      </c>
      <c r="E54" s="9" t="s">
        <v>58</v>
      </c>
      <c r="F54" s="22">
        <v>11500</v>
      </c>
      <c r="G54" s="22">
        <v>11500</v>
      </c>
      <c r="H54" s="23">
        <f t="shared" si="0"/>
        <v>100</v>
      </c>
      <c r="I54" s="22">
        <f t="shared" si="1"/>
        <v>0</v>
      </c>
    </row>
    <row r="55" spans="1:9" ht="13.5" outlineLevel="3" x14ac:dyDescent="0.2">
      <c r="A55" s="5" t="s">
        <v>59</v>
      </c>
      <c r="B55" s="6" t="s">
        <v>2</v>
      </c>
      <c r="C55" s="6" t="s">
        <v>42</v>
      </c>
      <c r="D55" s="6" t="s">
        <v>60</v>
      </c>
      <c r="E55" s="6" t="s">
        <v>0</v>
      </c>
      <c r="F55" s="21">
        <v>3821830.13</v>
      </c>
      <c r="G55" s="21">
        <v>1947285.84</v>
      </c>
      <c r="H55" s="23">
        <f t="shared" si="0"/>
        <v>50.951658597133942</v>
      </c>
      <c r="I55" s="22">
        <f t="shared" si="1"/>
        <v>-1874544.2899999998</v>
      </c>
    </row>
    <row r="56" spans="1:9" ht="13.5" outlineLevel="5" x14ac:dyDescent="0.2">
      <c r="A56" s="8" t="s">
        <v>11</v>
      </c>
      <c r="B56" s="9" t="s">
        <v>2</v>
      </c>
      <c r="C56" s="9" t="s">
        <v>42</v>
      </c>
      <c r="D56" s="9" t="s">
        <v>61</v>
      </c>
      <c r="E56" s="9" t="s">
        <v>12</v>
      </c>
      <c r="F56" s="22">
        <v>64000</v>
      </c>
      <c r="G56" s="22"/>
      <c r="H56" s="23">
        <f t="shared" si="0"/>
        <v>0</v>
      </c>
      <c r="I56" s="22">
        <f t="shared" si="1"/>
        <v>-64000</v>
      </c>
    </row>
    <row r="57" spans="1:9" ht="13.5" outlineLevel="5" x14ac:dyDescent="0.2">
      <c r="A57" s="8" t="s">
        <v>11</v>
      </c>
      <c r="B57" s="9" t="s">
        <v>2</v>
      </c>
      <c r="C57" s="9" t="s">
        <v>42</v>
      </c>
      <c r="D57" s="9" t="s">
        <v>62</v>
      </c>
      <c r="E57" s="9" t="s">
        <v>12</v>
      </c>
      <c r="F57" s="22">
        <v>37600</v>
      </c>
      <c r="G57" s="22">
        <v>15400</v>
      </c>
      <c r="H57" s="23">
        <f t="shared" si="0"/>
        <v>40.957446808510639</v>
      </c>
      <c r="I57" s="22">
        <f t="shared" si="1"/>
        <v>-22200</v>
      </c>
    </row>
    <row r="58" spans="1:9" ht="13.5" outlineLevel="5" x14ac:dyDescent="0.2">
      <c r="A58" s="8" t="s">
        <v>63</v>
      </c>
      <c r="B58" s="9" t="s">
        <v>2</v>
      </c>
      <c r="C58" s="9" t="s">
        <v>42</v>
      </c>
      <c r="D58" s="9" t="s">
        <v>62</v>
      </c>
      <c r="E58" s="9" t="s">
        <v>64</v>
      </c>
      <c r="F58" s="22">
        <v>18200</v>
      </c>
      <c r="G58" s="22">
        <v>18200</v>
      </c>
      <c r="H58" s="23">
        <f t="shared" si="0"/>
        <v>100</v>
      </c>
      <c r="I58" s="22">
        <f t="shared" si="1"/>
        <v>0</v>
      </c>
    </row>
    <row r="59" spans="1:9" ht="38.25" outlineLevel="5" x14ac:dyDescent="0.2">
      <c r="A59" s="8" t="s">
        <v>65</v>
      </c>
      <c r="B59" s="9" t="s">
        <v>2</v>
      </c>
      <c r="C59" s="9" t="s">
        <v>42</v>
      </c>
      <c r="D59" s="9" t="s">
        <v>66</v>
      </c>
      <c r="E59" s="9" t="s">
        <v>67</v>
      </c>
      <c r="F59" s="22"/>
      <c r="G59" s="22"/>
      <c r="H59" s="23"/>
      <c r="I59" s="22">
        <f t="shared" si="1"/>
        <v>0</v>
      </c>
    </row>
    <row r="60" spans="1:9" ht="38.25" outlineLevel="5" x14ac:dyDescent="0.2">
      <c r="A60" s="8" t="s">
        <v>65</v>
      </c>
      <c r="B60" s="9" t="s">
        <v>2</v>
      </c>
      <c r="C60" s="9" t="s">
        <v>42</v>
      </c>
      <c r="D60" s="9" t="s">
        <v>68</v>
      </c>
      <c r="E60" s="9" t="s">
        <v>67</v>
      </c>
      <c r="F60" s="22">
        <v>1808205.33</v>
      </c>
      <c r="G60" s="22">
        <v>1348273</v>
      </c>
      <c r="H60" s="23">
        <f t="shared" si="0"/>
        <v>74.564153618549497</v>
      </c>
      <c r="I60" s="22">
        <f t="shared" si="1"/>
        <v>-459932.33000000007</v>
      </c>
    </row>
    <row r="61" spans="1:9" ht="13.5" outlineLevel="5" x14ac:dyDescent="0.2">
      <c r="A61" s="8" t="s">
        <v>69</v>
      </c>
      <c r="B61" s="9" t="s">
        <v>2</v>
      </c>
      <c r="C61" s="9" t="s">
        <v>42</v>
      </c>
      <c r="D61" s="9" t="s">
        <v>68</v>
      </c>
      <c r="E61" s="9" t="s">
        <v>70</v>
      </c>
      <c r="F61" s="22">
        <v>1055234.8</v>
      </c>
      <c r="G61" s="22">
        <v>429197.84</v>
      </c>
      <c r="H61" s="23">
        <f t="shared" si="0"/>
        <v>40.673207517416976</v>
      </c>
      <c r="I61" s="22">
        <f t="shared" si="1"/>
        <v>-626036.96</v>
      </c>
    </row>
    <row r="62" spans="1:9" ht="13.5" outlineLevel="5" x14ac:dyDescent="0.2">
      <c r="A62" s="8" t="s">
        <v>11</v>
      </c>
      <c r="B62" s="9" t="s">
        <v>2</v>
      </c>
      <c r="C62" s="9" t="s">
        <v>42</v>
      </c>
      <c r="D62" s="9" t="s">
        <v>71</v>
      </c>
      <c r="E62" s="9" t="s">
        <v>12</v>
      </c>
      <c r="F62" s="22">
        <v>838590</v>
      </c>
      <c r="G62" s="22">
        <v>136215</v>
      </c>
      <c r="H62" s="23">
        <f t="shared" si="0"/>
        <v>16.243337030014668</v>
      </c>
      <c r="I62" s="22">
        <f t="shared" si="1"/>
        <v>-702375</v>
      </c>
    </row>
    <row r="63" spans="1:9" ht="25.5" outlineLevel="1" x14ac:dyDescent="0.2">
      <c r="A63" s="5" t="s">
        <v>72</v>
      </c>
      <c r="B63" s="6" t="s">
        <v>2</v>
      </c>
      <c r="C63" s="6" t="s">
        <v>73</v>
      </c>
      <c r="D63" s="6" t="s">
        <v>0</v>
      </c>
      <c r="E63" s="6" t="s">
        <v>0</v>
      </c>
      <c r="F63" s="21">
        <v>11524664.26</v>
      </c>
      <c r="G63" s="21">
        <v>7481456.0199999996</v>
      </c>
      <c r="H63" s="23">
        <f t="shared" si="0"/>
        <v>64.916910820272349</v>
      </c>
      <c r="I63" s="22">
        <f t="shared" si="1"/>
        <v>-4043208.24</v>
      </c>
    </row>
    <row r="64" spans="1:9" ht="13.5" outlineLevel="2" x14ac:dyDescent="0.2">
      <c r="A64" s="5" t="s">
        <v>74</v>
      </c>
      <c r="B64" s="6" t="s">
        <v>2</v>
      </c>
      <c r="C64" s="6" t="s">
        <v>75</v>
      </c>
      <c r="D64" s="6" t="s">
        <v>0</v>
      </c>
      <c r="E64" s="6" t="s">
        <v>0</v>
      </c>
      <c r="F64" s="21">
        <v>2628000</v>
      </c>
      <c r="G64" s="21">
        <v>1729571.91</v>
      </c>
      <c r="H64" s="23">
        <f t="shared" si="0"/>
        <v>65.813238584474888</v>
      </c>
      <c r="I64" s="22">
        <f t="shared" si="1"/>
        <v>-898428.09000000008</v>
      </c>
    </row>
    <row r="65" spans="1:9" ht="25.5" outlineLevel="3" x14ac:dyDescent="0.2">
      <c r="A65" s="5" t="s">
        <v>26</v>
      </c>
      <c r="B65" s="6" t="s">
        <v>2</v>
      </c>
      <c r="C65" s="6" t="s">
        <v>75</v>
      </c>
      <c r="D65" s="6" t="s">
        <v>27</v>
      </c>
      <c r="E65" s="6" t="s">
        <v>0</v>
      </c>
      <c r="F65" s="21">
        <v>2628000</v>
      </c>
      <c r="G65" s="21">
        <v>1729571.91</v>
      </c>
      <c r="H65" s="23">
        <f t="shared" si="0"/>
        <v>65.813238584474888</v>
      </c>
      <c r="I65" s="22">
        <f t="shared" si="1"/>
        <v>-898428.09000000008</v>
      </c>
    </row>
    <row r="66" spans="1:9" ht="25.5" outlineLevel="4" x14ac:dyDescent="0.2">
      <c r="A66" s="5" t="s">
        <v>76</v>
      </c>
      <c r="B66" s="6" t="s">
        <v>2</v>
      </c>
      <c r="C66" s="6" t="s">
        <v>75</v>
      </c>
      <c r="D66" s="6" t="s">
        <v>77</v>
      </c>
      <c r="E66" s="6" t="s">
        <v>0</v>
      </c>
      <c r="F66" s="21">
        <v>2628000</v>
      </c>
      <c r="G66" s="21">
        <v>1729571.91</v>
      </c>
      <c r="H66" s="23">
        <f t="shared" si="0"/>
        <v>65.813238584474888</v>
      </c>
      <c r="I66" s="22">
        <f t="shared" si="1"/>
        <v>-898428.09000000008</v>
      </c>
    </row>
    <row r="67" spans="1:9" ht="13.5" outlineLevel="5" x14ac:dyDescent="0.2">
      <c r="A67" s="8" t="s">
        <v>11</v>
      </c>
      <c r="B67" s="9" t="s">
        <v>2</v>
      </c>
      <c r="C67" s="9" t="s">
        <v>75</v>
      </c>
      <c r="D67" s="9" t="s">
        <v>77</v>
      </c>
      <c r="E67" s="9" t="s">
        <v>12</v>
      </c>
      <c r="F67" s="22">
        <v>2628000</v>
      </c>
      <c r="G67" s="22">
        <v>1729571.91</v>
      </c>
      <c r="H67" s="23">
        <f t="shared" si="0"/>
        <v>65.813238584474888</v>
      </c>
      <c r="I67" s="22">
        <f t="shared" si="1"/>
        <v>-898428.09000000008</v>
      </c>
    </row>
    <row r="68" spans="1:9" ht="38.25" outlineLevel="2" x14ac:dyDescent="0.2">
      <c r="A68" s="5" t="s">
        <v>78</v>
      </c>
      <c r="B68" s="6" t="s">
        <v>2</v>
      </c>
      <c r="C68" s="6" t="s">
        <v>79</v>
      </c>
      <c r="D68" s="6" t="s">
        <v>0</v>
      </c>
      <c r="E68" s="6" t="s">
        <v>0</v>
      </c>
      <c r="F68" s="21">
        <v>8766664.2599999998</v>
      </c>
      <c r="G68" s="21">
        <v>5621884.1100000003</v>
      </c>
      <c r="H68" s="23">
        <f t="shared" si="0"/>
        <v>64.12797323209</v>
      </c>
      <c r="I68" s="22">
        <f t="shared" si="1"/>
        <v>-3144780.1499999994</v>
      </c>
    </row>
    <row r="69" spans="1:9" ht="38.25" outlineLevel="3" x14ac:dyDescent="0.2">
      <c r="A69" s="5" t="s">
        <v>80</v>
      </c>
      <c r="B69" s="6" t="s">
        <v>2</v>
      </c>
      <c r="C69" s="6" t="s">
        <v>79</v>
      </c>
      <c r="D69" s="6" t="s">
        <v>81</v>
      </c>
      <c r="E69" s="6" t="s">
        <v>0</v>
      </c>
      <c r="F69" s="21">
        <v>688350</v>
      </c>
      <c r="G69" s="21">
        <v>418492.3</v>
      </c>
      <c r="H69" s="23">
        <f t="shared" si="0"/>
        <v>60.796440764146141</v>
      </c>
      <c r="I69" s="22">
        <f t="shared" si="1"/>
        <v>-269857.7</v>
      </c>
    </row>
    <row r="70" spans="1:9" ht="38.25" outlineLevel="4" x14ac:dyDescent="0.2">
      <c r="A70" s="5" t="s">
        <v>82</v>
      </c>
      <c r="B70" s="6" t="s">
        <v>2</v>
      </c>
      <c r="C70" s="6" t="s">
        <v>79</v>
      </c>
      <c r="D70" s="6" t="s">
        <v>83</v>
      </c>
      <c r="E70" s="6" t="s">
        <v>0</v>
      </c>
      <c r="F70" s="21">
        <v>688350</v>
      </c>
      <c r="G70" s="21">
        <v>418492.3</v>
      </c>
      <c r="H70" s="23">
        <f t="shared" si="0"/>
        <v>60.796440764146141</v>
      </c>
      <c r="I70" s="22">
        <f t="shared" si="1"/>
        <v>-269857.7</v>
      </c>
    </row>
    <row r="71" spans="1:9" ht="25.5" outlineLevel="5" x14ac:dyDescent="0.2">
      <c r="A71" s="8" t="s">
        <v>84</v>
      </c>
      <c r="B71" s="9" t="s">
        <v>2</v>
      </c>
      <c r="C71" s="9" t="s">
        <v>79</v>
      </c>
      <c r="D71" s="9" t="s">
        <v>83</v>
      </c>
      <c r="E71" s="9" t="s">
        <v>85</v>
      </c>
      <c r="F71" s="22">
        <v>688350</v>
      </c>
      <c r="G71" s="22">
        <v>418492.3</v>
      </c>
      <c r="H71" s="23">
        <f t="shared" si="0"/>
        <v>60.796440764146141</v>
      </c>
      <c r="I71" s="22">
        <f t="shared" si="1"/>
        <v>-269857.7</v>
      </c>
    </row>
    <row r="72" spans="1:9" ht="38.25" outlineLevel="3" x14ac:dyDescent="0.2">
      <c r="A72" s="5" t="s">
        <v>86</v>
      </c>
      <c r="B72" s="6" t="s">
        <v>2</v>
      </c>
      <c r="C72" s="6" t="s">
        <v>79</v>
      </c>
      <c r="D72" s="6" t="s">
        <v>87</v>
      </c>
      <c r="E72" s="6" t="s">
        <v>0</v>
      </c>
      <c r="F72" s="21">
        <v>7014861.0599999996</v>
      </c>
      <c r="G72" s="21">
        <v>4540609.54</v>
      </c>
      <c r="H72" s="23">
        <f t="shared" ref="H72:H135" si="2">G72/F72*100</f>
        <v>64.728431556419181</v>
      </c>
      <c r="I72" s="22">
        <f t="shared" ref="I72:I135" si="3">G72-F72</f>
        <v>-2474251.5199999996</v>
      </c>
    </row>
    <row r="73" spans="1:9" ht="25.5" outlineLevel="4" x14ac:dyDescent="0.2">
      <c r="A73" s="5" t="s">
        <v>22</v>
      </c>
      <c r="B73" s="6" t="s">
        <v>2</v>
      </c>
      <c r="C73" s="6" t="s">
        <v>79</v>
      </c>
      <c r="D73" s="6" t="s">
        <v>88</v>
      </c>
      <c r="E73" s="6" t="s">
        <v>0</v>
      </c>
      <c r="F73" s="21">
        <v>26350.799999999999</v>
      </c>
      <c r="G73" s="21">
        <v>17505</v>
      </c>
      <c r="H73" s="23">
        <f t="shared" si="2"/>
        <v>66.430620702217766</v>
      </c>
      <c r="I73" s="22">
        <f t="shared" si="3"/>
        <v>-8845.7999999999993</v>
      </c>
    </row>
    <row r="74" spans="1:9" ht="13.5" outlineLevel="5" x14ac:dyDescent="0.2">
      <c r="A74" s="8" t="s">
        <v>57</v>
      </c>
      <c r="B74" s="9" t="s">
        <v>2</v>
      </c>
      <c r="C74" s="9" t="s">
        <v>79</v>
      </c>
      <c r="D74" s="9" t="s">
        <v>88</v>
      </c>
      <c r="E74" s="9" t="s">
        <v>58</v>
      </c>
      <c r="F74" s="22">
        <v>26350.799999999999</v>
      </c>
      <c r="G74" s="22">
        <v>17505</v>
      </c>
      <c r="H74" s="23">
        <f t="shared" si="2"/>
        <v>66.430620702217766</v>
      </c>
      <c r="I74" s="22">
        <f t="shared" si="3"/>
        <v>-8845.7999999999993</v>
      </c>
    </row>
    <row r="75" spans="1:9" ht="25.5" outlineLevel="4" x14ac:dyDescent="0.2">
      <c r="A75" s="5" t="s">
        <v>89</v>
      </c>
      <c r="B75" s="6" t="s">
        <v>2</v>
      </c>
      <c r="C75" s="6" t="s">
        <v>79</v>
      </c>
      <c r="D75" s="6" t="s">
        <v>90</v>
      </c>
      <c r="E75" s="6" t="s">
        <v>0</v>
      </c>
      <c r="F75" s="21">
        <v>6988510.2599999998</v>
      </c>
      <c r="G75" s="21">
        <v>4523104.54</v>
      </c>
      <c r="H75" s="23">
        <f t="shared" si="2"/>
        <v>64.722013300728847</v>
      </c>
      <c r="I75" s="22">
        <f t="shared" si="3"/>
        <v>-2465405.7199999997</v>
      </c>
    </row>
    <row r="76" spans="1:9" ht="13.5" outlineLevel="5" x14ac:dyDescent="0.2">
      <c r="A76" s="8" t="s">
        <v>57</v>
      </c>
      <c r="B76" s="9" t="s">
        <v>2</v>
      </c>
      <c r="C76" s="9" t="s">
        <v>79</v>
      </c>
      <c r="D76" s="9" t="s">
        <v>90</v>
      </c>
      <c r="E76" s="9" t="s">
        <v>58</v>
      </c>
      <c r="F76" s="22">
        <v>6983910.2599999998</v>
      </c>
      <c r="G76" s="22">
        <v>4518504.54</v>
      </c>
      <c r="H76" s="23">
        <f t="shared" si="2"/>
        <v>64.698777214814911</v>
      </c>
      <c r="I76" s="22">
        <f t="shared" si="3"/>
        <v>-2465405.7199999997</v>
      </c>
    </row>
    <row r="77" spans="1:9" ht="13.5" outlineLevel="5" x14ac:dyDescent="0.2">
      <c r="A77" s="8" t="s">
        <v>11</v>
      </c>
      <c r="B77" s="9" t="s">
        <v>2</v>
      </c>
      <c r="C77" s="9" t="s">
        <v>79</v>
      </c>
      <c r="D77" s="9" t="s">
        <v>90</v>
      </c>
      <c r="E77" s="9" t="s">
        <v>12</v>
      </c>
      <c r="F77" s="22">
        <v>4600</v>
      </c>
      <c r="G77" s="22">
        <v>4600</v>
      </c>
      <c r="H77" s="23">
        <f t="shared" si="2"/>
        <v>100</v>
      </c>
      <c r="I77" s="22">
        <f t="shared" si="3"/>
        <v>0</v>
      </c>
    </row>
    <row r="78" spans="1:9" ht="13.5" outlineLevel="3" x14ac:dyDescent="0.2">
      <c r="A78" s="5" t="s">
        <v>91</v>
      </c>
      <c r="B78" s="6" t="s">
        <v>2</v>
      </c>
      <c r="C78" s="6" t="s">
        <v>79</v>
      </c>
      <c r="D78" s="6" t="s">
        <v>92</v>
      </c>
      <c r="E78" s="6" t="s">
        <v>0</v>
      </c>
      <c r="F78" s="21">
        <v>1003453.2</v>
      </c>
      <c r="G78" s="21">
        <v>644207.27</v>
      </c>
      <c r="H78" s="23">
        <f t="shared" si="2"/>
        <v>64.199034892708511</v>
      </c>
      <c r="I78" s="22">
        <f t="shared" si="3"/>
        <v>-359245.92999999993</v>
      </c>
    </row>
    <row r="79" spans="1:9" ht="25.5" outlineLevel="4" x14ac:dyDescent="0.2">
      <c r="A79" s="5" t="s">
        <v>89</v>
      </c>
      <c r="B79" s="6" t="s">
        <v>2</v>
      </c>
      <c r="C79" s="6" t="s">
        <v>79</v>
      </c>
      <c r="D79" s="6" t="s">
        <v>93</v>
      </c>
      <c r="E79" s="6" t="s">
        <v>0</v>
      </c>
      <c r="F79" s="21">
        <v>1003453.2</v>
      </c>
      <c r="G79" s="21">
        <v>644207.27</v>
      </c>
      <c r="H79" s="23">
        <f t="shared" si="2"/>
        <v>64.199034892708511</v>
      </c>
      <c r="I79" s="22">
        <f t="shared" si="3"/>
        <v>-359245.92999999993</v>
      </c>
    </row>
    <row r="80" spans="1:9" ht="13.5" outlineLevel="5" x14ac:dyDescent="0.2">
      <c r="A80" s="8" t="s">
        <v>57</v>
      </c>
      <c r="B80" s="9" t="s">
        <v>2</v>
      </c>
      <c r="C80" s="9" t="s">
        <v>79</v>
      </c>
      <c r="D80" s="9" t="s">
        <v>93</v>
      </c>
      <c r="E80" s="9" t="s">
        <v>58</v>
      </c>
      <c r="F80" s="22">
        <v>936753.2</v>
      </c>
      <c r="G80" s="22">
        <v>577507.27</v>
      </c>
      <c r="H80" s="23">
        <f t="shared" si="2"/>
        <v>61.649884943013809</v>
      </c>
      <c r="I80" s="22">
        <f t="shared" si="3"/>
        <v>-359245.92999999993</v>
      </c>
    </row>
    <row r="81" spans="1:9" ht="13.5" outlineLevel="5" x14ac:dyDescent="0.2">
      <c r="A81" s="8" t="s">
        <v>11</v>
      </c>
      <c r="B81" s="9" t="s">
        <v>2</v>
      </c>
      <c r="C81" s="9" t="s">
        <v>79</v>
      </c>
      <c r="D81" s="9" t="s">
        <v>93</v>
      </c>
      <c r="E81" s="9" t="s">
        <v>12</v>
      </c>
      <c r="F81" s="22">
        <v>66700</v>
      </c>
      <c r="G81" s="22">
        <v>66700</v>
      </c>
      <c r="H81" s="23">
        <f t="shared" si="2"/>
        <v>100</v>
      </c>
      <c r="I81" s="22">
        <f t="shared" si="3"/>
        <v>0</v>
      </c>
    </row>
    <row r="82" spans="1:9" ht="13.5" outlineLevel="3" x14ac:dyDescent="0.2">
      <c r="A82" s="5" t="s">
        <v>59</v>
      </c>
      <c r="B82" s="6" t="s">
        <v>2</v>
      </c>
      <c r="C82" s="6" t="s">
        <v>79</v>
      </c>
      <c r="D82" s="6" t="s">
        <v>60</v>
      </c>
      <c r="E82" s="6" t="s">
        <v>0</v>
      </c>
      <c r="F82" s="21">
        <v>60000</v>
      </c>
      <c r="G82" s="21">
        <v>18575</v>
      </c>
      <c r="H82" s="23">
        <f t="shared" si="2"/>
        <v>30.958333333333332</v>
      </c>
      <c r="I82" s="22">
        <f t="shared" si="3"/>
        <v>-41425</v>
      </c>
    </row>
    <row r="83" spans="1:9" ht="13.5" outlineLevel="5" x14ac:dyDescent="0.2">
      <c r="A83" s="8" t="s">
        <v>11</v>
      </c>
      <c r="B83" s="9" t="s">
        <v>2</v>
      </c>
      <c r="C83" s="9" t="s">
        <v>79</v>
      </c>
      <c r="D83" s="9" t="s">
        <v>94</v>
      </c>
      <c r="E83" s="9" t="s">
        <v>12</v>
      </c>
      <c r="F83" s="22">
        <v>60000</v>
      </c>
      <c r="G83" s="22">
        <v>18575</v>
      </c>
      <c r="H83" s="23">
        <f t="shared" si="2"/>
        <v>30.958333333333332</v>
      </c>
      <c r="I83" s="22">
        <f t="shared" si="3"/>
        <v>-41425</v>
      </c>
    </row>
    <row r="84" spans="1:9" ht="25.5" outlineLevel="2" x14ac:dyDescent="0.2">
      <c r="A84" s="5" t="s">
        <v>95</v>
      </c>
      <c r="B84" s="6" t="s">
        <v>2</v>
      </c>
      <c r="C84" s="6" t="s">
        <v>96</v>
      </c>
      <c r="D84" s="6" t="s">
        <v>0</v>
      </c>
      <c r="E84" s="6" t="s">
        <v>0</v>
      </c>
      <c r="F84" s="21">
        <v>130000</v>
      </c>
      <c r="G84" s="21">
        <v>130000</v>
      </c>
      <c r="H84" s="23">
        <f t="shared" si="2"/>
        <v>100</v>
      </c>
      <c r="I84" s="22">
        <f t="shared" si="3"/>
        <v>0</v>
      </c>
    </row>
    <row r="85" spans="1:9" ht="13.5" outlineLevel="3" x14ac:dyDescent="0.2">
      <c r="A85" s="5" t="s">
        <v>97</v>
      </c>
      <c r="B85" s="6" t="s">
        <v>2</v>
      </c>
      <c r="C85" s="6" t="s">
        <v>96</v>
      </c>
      <c r="D85" s="6" t="s">
        <v>98</v>
      </c>
      <c r="E85" s="6" t="s">
        <v>0</v>
      </c>
      <c r="F85" s="21">
        <v>130000</v>
      </c>
      <c r="G85" s="21">
        <v>130000</v>
      </c>
      <c r="H85" s="23">
        <f t="shared" si="2"/>
        <v>100</v>
      </c>
      <c r="I85" s="22">
        <f t="shared" si="3"/>
        <v>0</v>
      </c>
    </row>
    <row r="86" spans="1:9" ht="25.5" outlineLevel="4" x14ac:dyDescent="0.2">
      <c r="A86" s="5" t="s">
        <v>99</v>
      </c>
      <c r="B86" s="6" t="s">
        <v>2</v>
      </c>
      <c r="C86" s="6" t="s">
        <v>96</v>
      </c>
      <c r="D86" s="6" t="s">
        <v>100</v>
      </c>
      <c r="E86" s="6" t="s">
        <v>0</v>
      </c>
      <c r="F86" s="21">
        <v>130000</v>
      </c>
      <c r="G86" s="21">
        <v>130000</v>
      </c>
      <c r="H86" s="23">
        <f t="shared" si="2"/>
        <v>100</v>
      </c>
      <c r="I86" s="22">
        <f t="shared" si="3"/>
        <v>0</v>
      </c>
    </row>
    <row r="87" spans="1:9" ht="13.5" outlineLevel="5" x14ac:dyDescent="0.2">
      <c r="A87" s="8" t="s">
        <v>11</v>
      </c>
      <c r="B87" s="9" t="s">
        <v>2</v>
      </c>
      <c r="C87" s="9" t="s">
        <v>96</v>
      </c>
      <c r="D87" s="9" t="s">
        <v>100</v>
      </c>
      <c r="E87" s="9" t="s">
        <v>12</v>
      </c>
      <c r="F87" s="22">
        <v>130000</v>
      </c>
      <c r="G87" s="22">
        <v>130000</v>
      </c>
      <c r="H87" s="23">
        <f t="shared" si="2"/>
        <v>100</v>
      </c>
      <c r="I87" s="22">
        <f t="shared" si="3"/>
        <v>0</v>
      </c>
    </row>
    <row r="88" spans="1:9" ht="13.5" outlineLevel="1" x14ac:dyDescent="0.2">
      <c r="A88" s="5" t="s">
        <v>101</v>
      </c>
      <c r="B88" s="6" t="s">
        <v>2</v>
      </c>
      <c r="C88" s="6" t="s">
        <v>102</v>
      </c>
      <c r="D88" s="6" t="s">
        <v>0</v>
      </c>
      <c r="E88" s="6" t="s">
        <v>0</v>
      </c>
      <c r="F88" s="21">
        <v>3625501.77</v>
      </c>
      <c r="G88" s="21">
        <v>1613150.98</v>
      </c>
      <c r="H88" s="23">
        <f t="shared" si="2"/>
        <v>44.49455778365266</v>
      </c>
      <c r="I88" s="22">
        <f t="shared" si="3"/>
        <v>-2012350.79</v>
      </c>
    </row>
    <row r="89" spans="1:9" ht="13.5" outlineLevel="2" x14ac:dyDescent="0.2">
      <c r="A89" s="5" t="s">
        <v>103</v>
      </c>
      <c r="B89" s="6" t="s">
        <v>2</v>
      </c>
      <c r="C89" s="6" t="s">
        <v>104</v>
      </c>
      <c r="D89" s="6" t="s">
        <v>0</v>
      </c>
      <c r="E89" s="6" t="s">
        <v>0</v>
      </c>
      <c r="F89" s="21">
        <v>340700</v>
      </c>
      <c r="G89" s="21">
        <v>103092.68</v>
      </c>
      <c r="H89" s="23">
        <f t="shared" si="2"/>
        <v>30.259078368065744</v>
      </c>
      <c r="I89" s="22">
        <f t="shared" si="3"/>
        <v>-237607.32</v>
      </c>
    </row>
    <row r="90" spans="1:9" ht="51" outlineLevel="3" x14ac:dyDescent="0.2">
      <c r="A90" s="5" t="s">
        <v>7</v>
      </c>
      <c r="B90" s="6" t="s">
        <v>2</v>
      </c>
      <c r="C90" s="6" t="s">
        <v>104</v>
      </c>
      <c r="D90" s="6" t="s">
        <v>8</v>
      </c>
      <c r="E90" s="6" t="s">
        <v>0</v>
      </c>
      <c r="F90" s="21">
        <v>340700</v>
      </c>
      <c r="G90" s="21">
        <v>103092.68</v>
      </c>
      <c r="H90" s="23">
        <f t="shared" si="2"/>
        <v>30.259078368065744</v>
      </c>
      <c r="I90" s="22">
        <f t="shared" si="3"/>
        <v>-237607.32</v>
      </c>
    </row>
    <row r="91" spans="1:9" ht="13.5" outlineLevel="4" x14ac:dyDescent="0.2">
      <c r="A91" s="5" t="s">
        <v>15</v>
      </c>
      <c r="B91" s="6" t="s">
        <v>2</v>
      </c>
      <c r="C91" s="6" t="s">
        <v>104</v>
      </c>
      <c r="D91" s="6" t="s">
        <v>16</v>
      </c>
      <c r="E91" s="6" t="s">
        <v>0</v>
      </c>
      <c r="F91" s="21">
        <v>340700</v>
      </c>
      <c r="G91" s="21">
        <v>103092.68</v>
      </c>
      <c r="H91" s="23">
        <f t="shared" si="2"/>
        <v>30.259078368065744</v>
      </c>
      <c r="I91" s="22">
        <f t="shared" si="3"/>
        <v>-237607.32</v>
      </c>
    </row>
    <row r="92" spans="1:9" ht="13.5" outlineLevel="5" x14ac:dyDescent="0.2">
      <c r="A92" s="8" t="s">
        <v>11</v>
      </c>
      <c r="B92" s="9" t="s">
        <v>2</v>
      </c>
      <c r="C92" s="9" t="s">
        <v>104</v>
      </c>
      <c r="D92" s="9" t="s">
        <v>105</v>
      </c>
      <c r="E92" s="9" t="s">
        <v>12</v>
      </c>
      <c r="F92" s="22">
        <v>340700</v>
      </c>
      <c r="G92" s="22">
        <v>103092.68</v>
      </c>
      <c r="H92" s="23">
        <f t="shared" si="2"/>
        <v>30.259078368065744</v>
      </c>
      <c r="I92" s="22">
        <f t="shared" si="3"/>
        <v>-237607.32</v>
      </c>
    </row>
    <row r="93" spans="1:9" ht="13.5" outlineLevel="2" x14ac:dyDescent="0.2">
      <c r="A93" s="5" t="s">
        <v>106</v>
      </c>
      <c r="B93" s="6" t="s">
        <v>2</v>
      </c>
      <c r="C93" s="6" t="s">
        <v>107</v>
      </c>
      <c r="D93" s="6" t="s">
        <v>0</v>
      </c>
      <c r="E93" s="6" t="s">
        <v>0</v>
      </c>
      <c r="F93" s="21">
        <v>82800</v>
      </c>
      <c r="G93" s="21">
        <v>51344.01</v>
      </c>
      <c r="H93" s="23">
        <f t="shared" si="2"/>
        <v>62.009673913043486</v>
      </c>
      <c r="I93" s="22">
        <f t="shared" si="3"/>
        <v>-31455.989999999998</v>
      </c>
    </row>
    <row r="94" spans="1:9" ht="51" outlineLevel="3" x14ac:dyDescent="0.2">
      <c r="A94" s="5" t="s">
        <v>7</v>
      </c>
      <c r="B94" s="6" t="s">
        <v>2</v>
      </c>
      <c r="C94" s="6" t="s">
        <v>107</v>
      </c>
      <c r="D94" s="6" t="s">
        <v>8</v>
      </c>
      <c r="E94" s="6" t="s">
        <v>0</v>
      </c>
      <c r="F94" s="21">
        <v>82800</v>
      </c>
      <c r="G94" s="21">
        <v>51344.01</v>
      </c>
      <c r="H94" s="23">
        <f t="shared" si="2"/>
        <v>62.009673913043486</v>
      </c>
      <c r="I94" s="22">
        <f t="shared" si="3"/>
        <v>-31455.989999999998</v>
      </c>
    </row>
    <row r="95" spans="1:9" ht="13.5" outlineLevel="4" x14ac:dyDescent="0.2">
      <c r="A95" s="5" t="s">
        <v>15</v>
      </c>
      <c r="B95" s="6" t="s">
        <v>2</v>
      </c>
      <c r="C95" s="6" t="s">
        <v>107</v>
      </c>
      <c r="D95" s="6" t="s">
        <v>16</v>
      </c>
      <c r="E95" s="6" t="s">
        <v>0</v>
      </c>
      <c r="F95" s="21">
        <v>82800</v>
      </c>
      <c r="G95" s="21">
        <v>51344.01</v>
      </c>
      <c r="H95" s="23">
        <f t="shared" si="2"/>
        <v>62.009673913043486</v>
      </c>
      <c r="I95" s="22">
        <f t="shared" si="3"/>
        <v>-31455.989999999998</v>
      </c>
    </row>
    <row r="96" spans="1:9" ht="13.5" outlineLevel="5" x14ac:dyDescent="0.2">
      <c r="A96" s="8" t="s">
        <v>11</v>
      </c>
      <c r="B96" s="9" t="s">
        <v>2</v>
      </c>
      <c r="C96" s="9" t="s">
        <v>107</v>
      </c>
      <c r="D96" s="9" t="s">
        <v>108</v>
      </c>
      <c r="E96" s="9" t="s">
        <v>12</v>
      </c>
      <c r="F96" s="22">
        <v>82800</v>
      </c>
      <c r="G96" s="22">
        <v>51344.01</v>
      </c>
      <c r="H96" s="23">
        <f t="shared" si="2"/>
        <v>62.009673913043486</v>
      </c>
      <c r="I96" s="22">
        <f t="shared" si="3"/>
        <v>-31455.989999999998</v>
      </c>
    </row>
    <row r="97" spans="1:9" ht="13.5" outlineLevel="2" x14ac:dyDescent="0.2">
      <c r="A97" s="5" t="s">
        <v>109</v>
      </c>
      <c r="B97" s="6" t="s">
        <v>2</v>
      </c>
      <c r="C97" s="6" t="s">
        <v>110</v>
      </c>
      <c r="D97" s="6" t="s">
        <v>0</v>
      </c>
      <c r="E97" s="6" t="s">
        <v>0</v>
      </c>
      <c r="F97" s="21">
        <v>3202001.77</v>
      </c>
      <c r="G97" s="21">
        <v>1458714.29</v>
      </c>
      <c r="H97" s="23">
        <f t="shared" si="2"/>
        <v>45.556323661869804</v>
      </c>
      <c r="I97" s="22">
        <f t="shared" si="3"/>
        <v>-1743287.48</v>
      </c>
    </row>
    <row r="98" spans="1:9" ht="25.5" outlineLevel="3" x14ac:dyDescent="0.2">
      <c r="A98" s="5" t="s">
        <v>44</v>
      </c>
      <c r="B98" s="6" t="s">
        <v>2</v>
      </c>
      <c r="C98" s="6" t="s">
        <v>110</v>
      </c>
      <c r="D98" s="6" t="s">
        <v>45</v>
      </c>
      <c r="E98" s="6" t="s">
        <v>0</v>
      </c>
      <c r="F98" s="21">
        <v>796938.77</v>
      </c>
      <c r="G98" s="21">
        <v>582631.29</v>
      </c>
      <c r="H98" s="23">
        <f t="shared" si="2"/>
        <v>73.10866429550164</v>
      </c>
      <c r="I98" s="22">
        <f t="shared" si="3"/>
        <v>-214307.47999999998</v>
      </c>
    </row>
    <row r="99" spans="1:9" ht="13.5" outlineLevel="4" x14ac:dyDescent="0.2">
      <c r="A99" s="5" t="s">
        <v>50</v>
      </c>
      <c r="B99" s="6" t="s">
        <v>2</v>
      </c>
      <c r="C99" s="6" t="s">
        <v>110</v>
      </c>
      <c r="D99" s="6" t="s">
        <v>111</v>
      </c>
      <c r="E99" s="6" t="s">
        <v>0</v>
      </c>
      <c r="F99" s="21">
        <v>769338.77</v>
      </c>
      <c r="G99" s="21">
        <v>555031.29</v>
      </c>
      <c r="H99" s="23">
        <f t="shared" si="2"/>
        <v>72.143938618873975</v>
      </c>
      <c r="I99" s="22">
        <f t="shared" si="3"/>
        <v>-214307.47999999998</v>
      </c>
    </row>
    <row r="100" spans="1:9" ht="38.25" outlineLevel="5" x14ac:dyDescent="0.2">
      <c r="A100" s="8" t="s">
        <v>52</v>
      </c>
      <c r="B100" s="9" t="s">
        <v>2</v>
      </c>
      <c r="C100" s="9" t="s">
        <v>110</v>
      </c>
      <c r="D100" s="9" t="s">
        <v>112</v>
      </c>
      <c r="E100" s="9" t="s">
        <v>54</v>
      </c>
      <c r="F100" s="22">
        <v>763138.77</v>
      </c>
      <c r="G100" s="22">
        <v>555031.29</v>
      </c>
      <c r="H100" s="23">
        <f t="shared" si="2"/>
        <v>72.730060615319019</v>
      </c>
      <c r="I100" s="22">
        <f t="shared" si="3"/>
        <v>-208107.47999999998</v>
      </c>
    </row>
    <row r="101" spans="1:9" ht="13.5" outlineLevel="5" x14ac:dyDescent="0.2">
      <c r="A101" s="8" t="s">
        <v>63</v>
      </c>
      <c r="B101" s="9" t="s">
        <v>2</v>
      </c>
      <c r="C101" s="9" t="s">
        <v>110</v>
      </c>
      <c r="D101" s="9" t="s">
        <v>113</v>
      </c>
      <c r="E101" s="9" t="s">
        <v>64</v>
      </c>
      <c r="F101" s="22">
        <v>6200</v>
      </c>
      <c r="G101" s="22"/>
      <c r="H101" s="23">
        <f t="shared" si="2"/>
        <v>0</v>
      </c>
      <c r="I101" s="22">
        <f t="shared" si="3"/>
        <v>-6200</v>
      </c>
    </row>
    <row r="102" spans="1:9" ht="25.5" outlineLevel="4" x14ac:dyDescent="0.2">
      <c r="A102" s="5" t="s">
        <v>89</v>
      </c>
      <c r="B102" s="6" t="s">
        <v>2</v>
      </c>
      <c r="C102" s="6" t="s">
        <v>110</v>
      </c>
      <c r="D102" s="6" t="s">
        <v>114</v>
      </c>
      <c r="E102" s="6" t="s">
        <v>0</v>
      </c>
      <c r="F102" s="21">
        <v>27600</v>
      </c>
      <c r="G102" s="21">
        <v>27600</v>
      </c>
      <c r="H102" s="23">
        <f t="shared" si="2"/>
        <v>100</v>
      </c>
      <c r="I102" s="22">
        <f t="shared" si="3"/>
        <v>0</v>
      </c>
    </row>
    <row r="103" spans="1:9" ht="13.5" outlineLevel="5" x14ac:dyDescent="0.2">
      <c r="A103" s="8" t="s">
        <v>57</v>
      </c>
      <c r="B103" s="9" t="s">
        <v>2</v>
      </c>
      <c r="C103" s="9" t="s">
        <v>110</v>
      </c>
      <c r="D103" s="9" t="s">
        <v>114</v>
      </c>
      <c r="E103" s="9" t="s">
        <v>58</v>
      </c>
      <c r="F103" s="22">
        <v>27600</v>
      </c>
      <c r="G103" s="22">
        <v>27600</v>
      </c>
      <c r="H103" s="23">
        <f t="shared" si="2"/>
        <v>100</v>
      </c>
      <c r="I103" s="22">
        <f t="shared" si="3"/>
        <v>0</v>
      </c>
    </row>
    <row r="104" spans="1:9" ht="13.5" outlineLevel="3" x14ac:dyDescent="0.2">
      <c r="A104" s="5" t="s">
        <v>115</v>
      </c>
      <c r="B104" s="6" t="s">
        <v>2</v>
      </c>
      <c r="C104" s="6" t="s">
        <v>110</v>
      </c>
      <c r="D104" s="6" t="s">
        <v>116</v>
      </c>
      <c r="E104" s="6" t="s">
        <v>0</v>
      </c>
      <c r="F104" s="21">
        <v>836000</v>
      </c>
      <c r="G104" s="21"/>
      <c r="H104" s="23">
        <f t="shared" si="2"/>
        <v>0</v>
      </c>
      <c r="I104" s="22">
        <f t="shared" si="3"/>
        <v>-836000</v>
      </c>
    </row>
    <row r="105" spans="1:9" ht="38.25" outlineLevel="4" x14ac:dyDescent="0.2">
      <c r="A105" s="5" t="s">
        <v>117</v>
      </c>
      <c r="B105" s="6" t="s">
        <v>2</v>
      </c>
      <c r="C105" s="6" t="s">
        <v>110</v>
      </c>
      <c r="D105" s="6" t="s">
        <v>118</v>
      </c>
      <c r="E105" s="6" t="s">
        <v>0</v>
      </c>
      <c r="F105" s="21">
        <v>836000</v>
      </c>
      <c r="G105" s="21"/>
      <c r="H105" s="23">
        <f t="shared" si="2"/>
        <v>0</v>
      </c>
      <c r="I105" s="22">
        <f t="shared" si="3"/>
        <v>-836000</v>
      </c>
    </row>
    <row r="106" spans="1:9" ht="13.5" outlineLevel="5" x14ac:dyDescent="0.2">
      <c r="A106" s="8" t="s">
        <v>119</v>
      </c>
      <c r="B106" s="9" t="s">
        <v>2</v>
      </c>
      <c r="C106" s="9" t="s">
        <v>110</v>
      </c>
      <c r="D106" s="9" t="s">
        <v>118</v>
      </c>
      <c r="E106" s="9" t="s">
        <v>120</v>
      </c>
      <c r="F106" s="22">
        <v>836000</v>
      </c>
      <c r="G106" s="22"/>
      <c r="H106" s="23">
        <f t="shared" si="2"/>
        <v>0</v>
      </c>
      <c r="I106" s="22">
        <f t="shared" si="3"/>
        <v>-836000</v>
      </c>
    </row>
    <row r="107" spans="1:9" ht="13.5" outlineLevel="3" x14ac:dyDescent="0.2">
      <c r="A107" s="5" t="s">
        <v>59</v>
      </c>
      <c r="B107" s="6" t="s">
        <v>2</v>
      </c>
      <c r="C107" s="6" t="s">
        <v>110</v>
      </c>
      <c r="D107" s="6" t="s">
        <v>60</v>
      </c>
      <c r="E107" s="6" t="s">
        <v>0</v>
      </c>
      <c r="F107" s="21">
        <v>1569063</v>
      </c>
      <c r="G107" s="21">
        <v>876083</v>
      </c>
      <c r="H107" s="23">
        <f t="shared" si="2"/>
        <v>55.83478802317051</v>
      </c>
      <c r="I107" s="22">
        <f t="shared" si="3"/>
        <v>-692980</v>
      </c>
    </row>
    <row r="108" spans="1:9" ht="13.5" outlineLevel="4" x14ac:dyDescent="0.2">
      <c r="A108" s="5" t="s">
        <v>59</v>
      </c>
      <c r="B108" s="6" t="s">
        <v>2</v>
      </c>
      <c r="C108" s="6" t="s">
        <v>110</v>
      </c>
      <c r="D108" s="6" t="s">
        <v>60</v>
      </c>
      <c r="E108" s="6" t="s">
        <v>0</v>
      </c>
      <c r="F108" s="21">
        <v>773000</v>
      </c>
      <c r="G108" s="21">
        <v>378520</v>
      </c>
      <c r="H108" s="23">
        <f t="shared" si="2"/>
        <v>48.967658473479943</v>
      </c>
      <c r="I108" s="22">
        <f t="shared" si="3"/>
        <v>-394480</v>
      </c>
    </row>
    <row r="109" spans="1:9" ht="13.5" outlineLevel="5" x14ac:dyDescent="0.2">
      <c r="A109" s="8" t="s">
        <v>119</v>
      </c>
      <c r="B109" s="9" t="s">
        <v>2</v>
      </c>
      <c r="C109" s="9" t="s">
        <v>110</v>
      </c>
      <c r="D109" s="9" t="s">
        <v>121</v>
      </c>
      <c r="E109" s="9" t="s">
        <v>120</v>
      </c>
      <c r="F109" s="22">
        <v>700000</v>
      </c>
      <c r="G109" s="22">
        <v>360000</v>
      </c>
      <c r="H109" s="23">
        <f t="shared" si="2"/>
        <v>51.428571428571423</v>
      </c>
      <c r="I109" s="22">
        <f t="shared" si="3"/>
        <v>-340000</v>
      </c>
    </row>
    <row r="110" spans="1:9" ht="13.5" outlineLevel="5" x14ac:dyDescent="0.2">
      <c r="A110" s="8" t="s">
        <v>11</v>
      </c>
      <c r="B110" s="9" t="s">
        <v>2</v>
      </c>
      <c r="C110" s="9" t="s">
        <v>110</v>
      </c>
      <c r="D110" s="9" t="s">
        <v>121</v>
      </c>
      <c r="E110" s="9" t="s">
        <v>12</v>
      </c>
      <c r="F110" s="22">
        <v>73000</v>
      </c>
      <c r="G110" s="22">
        <v>18520</v>
      </c>
      <c r="H110" s="23">
        <f t="shared" si="2"/>
        <v>25.36986301369863</v>
      </c>
      <c r="I110" s="22">
        <f t="shared" si="3"/>
        <v>-54480</v>
      </c>
    </row>
    <row r="111" spans="1:9" ht="25.5" outlineLevel="4" x14ac:dyDescent="0.2">
      <c r="A111" s="5" t="s">
        <v>122</v>
      </c>
      <c r="B111" s="6" t="s">
        <v>2</v>
      </c>
      <c r="C111" s="6" t="s">
        <v>110</v>
      </c>
      <c r="D111" s="6" t="s">
        <v>123</v>
      </c>
      <c r="E111" s="6" t="s">
        <v>0</v>
      </c>
      <c r="F111" s="21">
        <v>796063</v>
      </c>
      <c r="G111" s="21">
        <v>497563</v>
      </c>
      <c r="H111" s="23">
        <f t="shared" si="2"/>
        <v>62.50296772994097</v>
      </c>
      <c r="I111" s="22">
        <f t="shared" si="3"/>
        <v>-298500</v>
      </c>
    </row>
    <row r="112" spans="1:9" ht="13.5" outlineLevel="5" x14ac:dyDescent="0.2">
      <c r="A112" s="8" t="s">
        <v>11</v>
      </c>
      <c r="B112" s="9" t="s">
        <v>2</v>
      </c>
      <c r="C112" s="9" t="s">
        <v>110</v>
      </c>
      <c r="D112" s="9" t="s">
        <v>124</v>
      </c>
      <c r="E112" s="9" t="s">
        <v>12</v>
      </c>
      <c r="F112" s="22">
        <v>796063</v>
      </c>
      <c r="G112" s="22">
        <v>497563</v>
      </c>
      <c r="H112" s="23">
        <f t="shared" si="2"/>
        <v>62.50296772994097</v>
      </c>
      <c r="I112" s="22">
        <f t="shared" si="3"/>
        <v>-298500</v>
      </c>
    </row>
    <row r="113" spans="1:9" ht="13.5" outlineLevel="1" x14ac:dyDescent="0.2">
      <c r="A113" s="5" t="s">
        <v>125</v>
      </c>
      <c r="B113" s="6" t="s">
        <v>2</v>
      </c>
      <c r="C113" s="6" t="s">
        <v>126</v>
      </c>
      <c r="D113" s="6" t="s">
        <v>0</v>
      </c>
      <c r="E113" s="6" t="s">
        <v>0</v>
      </c>
      <c r="F113" s="21">
        <v>62100</v>
      </c>
      <c r="G113" s="21">
        <v>62100</v>
      </c>
      <c r="H113" s="23">
        <f t="shared" si="2"/>
        <v>100</v>
      </c>
      <c r="I113" s="22">
        <f t="shared" si="3"/>
        <v>0</v>
      </c>
    </row>
    <row r="114" spans="1:9" ht="25.5" outlineLevel="2" x14ac:dyDescent="0.2">
      <c r="A114" s="5" t="s">
        <v>127</v>
      </c>
      <c r="B114" s="6" t="s">
        <v>2</v>
      </c>
      <c r="C114" s="6" t="s">
        <v>128</v>
      </c>
      <c r="D114" s="6" t="s">
        <v>0</v>
      </c>
      <c r="E114" s="6" t="s">
        <v>0</v>
      </c>
      <c r="F114" s="21">
        <v>62100</v>
      </c>
      <c r="G114" s="21">
        <v>62100</v>
      </c>
      <c r="H114" s="23">
        <f t="shared" si="2"/>
        <v>100</v>
      </c>
      <c r="I114" s="22">
        <f t="shared" si="3"/>
        <v>0</v>
      </c>
    </row>
    <row r="115" spans="1:9" ht="51" outlineLevel="3" x14ac:dyDescent="0.2">
      <c r="A115" s="5" t="s">
        <v>7</v>
      </c>
      <c r="B115" s="6" t="s">
        <v>2</v>
      </c>
      <c r="C115" s="6" t="s">
        <v>128</v>
      </c>
      <c r="D115" s="6" t="s">
        <v>8</v>
      </c>
      <c r="E115" s="6" t="s">
        <v>0</v>
      </c>
      <c r="F115" s="21">
        <v>62100</v>
      </c>
      <c r="G115" s="21">
        <v>62100</v>
      </c>
      <c r="H115" s="23">
        <f t="shared" si="2"/>
        <v>100</v>
      </c>
      <c r="I115" s="22">
        <f t="shared" si="3"/>
        <v>0</v>
      </c>
    </row>
    <row r="116" spans="1:9" ht="13.5" outlineLevel="4" x14ac:dyDescent="0.2">
      <c r="A116" s="5" t="s">
        <v>15</v>
      </c>
      <c r="B116" s="6" t="s">
        <v>2</v>
      </c>
      <c r="C116" s="6" t="s">
        <v>128</v>
      </c>
      <c r="D116" s="6" t="s">
        <v>16</v>
      </c>
      <c r="E116" s="6" t="s">
        <v>0</v>
      </c>
      <c r="F116" s="21">
        <v>62100</v>
      </c>
      <c r="G116" s="21">
        <v>62100</v>
      </c>
      <c r="H116" s="23">
        <f t="shared" si="2"/>
        <v>100</v>
      </c>
      <c r="I116" s="22">
        <f t="shared" si="3"/>
        <v>0</v>
      </c>
    </row>
    <row r="117" spans="1:9" ht="13.5" outlineLevel="5" x14ac:dyDescent="0.2">
      <c r="A117" s="8" t="s">
        <v>11</v>
      </c>
      <c r="B117" s="9" t="s">
        <v>2</v>
      </c>
      <c r="C117" s="9" t="s">
        <v>128</v>
      </c>
      <c r="D117" s="9" t="s">
        <v>16</v>
      </c>
      <c r="E117" s="9" t="s">
        <v>12</v>
      </c>
      <c r="F117" s="22">
        <v>62100</v>
      </c>
      <c r="G117" s="22">
        <v>62100</v>
      </c>
      <c r="H117" s="23">
        <f t="shared" si="2"/>
        <v>100</v>
      </c>
      <c r="I117" s="22">
        <f t="shared" si="3"/>
        <v>0</v>
      </c>
    </row>
    <row r="118" spans="1:9" ht="13.5" outlineLevel="1" x14ac:dyDescent="0.2">
      <c r="A118" s="5" t="s">
        <v>129</v>
      </c>
      <c r="B118" s="6" t="s">
        <v>2</v>
      </c>
      <c r="C118" s="6" t="s">
        <v>130</v>
      </c>
      <c r="D118" s="6" t="s">
        <v>0</v>
      </c>
      <c r="E118" s="6" t="s">
        <v>0</v>
      </c>
      <c r="F118" s="21">
        <v>432200</v>
      </c>
      <c r="G118" s="21">
        <v>332200</v>
      </c>
      <c r="H118" s="23">
        <f t="shared" si="2"/>
        <v>76.862563627950024</v>
      </c>
      <c r="I118" s="22">
        <f t="shared" si="3"/>
        <v>-100000</v>
      </c>
    </row>
    <row r="119" spans="1:9" ht="13.5" outlineLevel="2" x14ac:dyDescent="0.2">
      <c r="A119" s="5" t="s">
        <v>131</v>
      </c>
      <c r="B119" s="6" t="s">
        <v>2</v>
      </c>
      <c r="C119" s="6" t="s">
        <v>132</v>
      </c>
      <c r="D119" s="6" t="s">
        <v>0</v>
      </c>
      <c r="E119" s="6" t="s">
        <v>0</v>
      </c>
      <c r="F119" s="21">
        <v>432200</v>
      </c>
      <c r="G119" s="21">
        <v>332200</v>
      </c>
      <c r="H119" s="23">
        <f t="shared" si="2"/>
        <v>76.862563627950024</v>
      </c>
      <c r="I119" s="22">
        <f t="shared" si="3"/>
        <v>-100000</v>
      </c>
    </row>
    <row r="120" spans="1:9" ht="51" outlineLevel="3" x14ac:dyDescent="0.2">
      <c r="A120" s="5" t="s">
        <v>7</v>
      </c>
      <c r="B120" s="6" t="s">
        <v>2</v>
      </c>
      <c r="C120" s="6" t="s">
        <v>132</v>
      </c>
      <c r="D120" s="6" t="s">
        <v>8</v>
      </c>
      <c r="E120" s="6" t="s">
        <v>0</v>
      </c>
      <c r="F120" s="21">
        <v>32200</v>
      </c>
      <c r="G120" s="21">
        <v>32200</v>
      </c>
      <c r="H120" s="23">
        <f t="shared" si="2"/>
        <v>100</v>
      </c>
      <c r="I120" s="22">
        <f t="shared" si="3"/>
        <v>0</v>
      </c>
    </row>
    <row r="121" spans="1:9" ht="13.5" outlineLevel="4" x14ac:dyDescent="0.2">
      <c r="A121" s="5" t="s">
        <v>15</v>
      </c>
      <c r="B121" s="6" t="s">
        <v>2</v>
      </c>
      <c r="C121" s="6" t="s">
        <v>132</v>
      </c>
      <c r="D121" s="6" t="s">
        <v>16</v>
      </c>
      <c r="E121" s="6" t="s">
        <v>0</v>
      </c>
      <c r="F121" s="21">
        <v>32200</v>
      </c>
      <c r="G121" s="21">
        <v>32200</v>
      </c>
      <c r="H121" s="23">
        <f t="shared" si="2"/>
        <v>100</v>
      </c>
      <c r="I121" s="22">
        <f t="shared" si="3"/>
        <v>0</v>
      </c>
    </row>
    <row r="122" spans="1:9" ht="13.5" outlineLevel="5" x14ac:dyDescent="0.2">
      <c r="A122" s="8" t="s">
        <v>11</v>
      </c>
      <c r="B122" s="9" t="s">
        <v>2</v>
      </c>
      <c r="C122" s="9" t="s">
        <v>132</v>
      </c>
      <c r="D122" s="9" t="s">
        <v>16</v>
      </c>
      <c r="E122" s="9" t="s">
        <v>12</v>
      </c>
      <c r="F122" s="22">
        <v>32200</v>
      </c>
      <c r="G122" s="22">
        <v>32200</v>
      </c>
      <c r="H122" s="23">
        <f t="shared" si="2"/>
        <v>100</v>
      </c>
      <c r="I122" s="22">
        <f t="shared" si="3"/>
        <v>0</v>
      </c>
    </row>
    <row r="123" spans="1:9" ht="13.5" outlineLevel="3" x14ac:dyDescent="0.2">
      <c r="A123" s="5" t="s">
        <v>59</v>
      </c>
      <c r="B123" s="6" t="s">
        <v>2</v>
      </c>
      <c r="C123" s="6" t="s">
        <v>132</v>
      </c>
      <c r="D123" s="6" t="s">
        <v>60</v>
      </c>
      <c r="E123" s="6" t="s">
        <v>0</v>
      </c>
      <c r="F123" s="21">
        <v>400000</v>
      </c>
      <c r="G123" s="21">
        <v>300000</v>
      </c>
      <c r="H123" s="23">
        <f t="shared" si="2"/>
        <v>75</v>
      </c>
      <c r="I123" s="22">
        <f t="shared" si="3"/>
        <v>-100000</v>
      </c>
    </row>
    <row r="124" spans="1:9" ht="13.5" outlineLevel="5" x14ac:dyDescent="0.2">
      <c r="A124" s="8" t="s">
        <v>133</v>
      </c>
      <c r="B124" s="9" t="s">
        <v>2</v>
      </c>
      <c r="C124" s="9" t="s">
        <v>132</v>
      </c>
      <c r="D124" s="9" t="s">
        <v>134</v>
      </c>
      <c r="E124" s="9" t="s">
        <v>135</v>
      </c>
      <c r="F124" s="22">
        <v>400000</v>
      </c>
      <c r="G124" s="22">
        <v>300000</v>
      </c>
      <c r="H124" s="23">
        <f t="shared" si="2"/>
        <v>75</v>
      </c>
      <c r="I124" s="22">
        <f t="shared" si="3"/>
        <v>-100000</v>
      </c>
    </row>
    <row r="125" spans="1:9" ht="13.5" outlineLevel="1" x14ac:dyDescent="0.2">
      <c r="A125" s="5" t="s">
        <v>136</v>
      </c>
      <c r="B125" s="6" t="s">
        <v>2</v>
      </c>
      <c r="C125" s="6" t="s">
        <v>137</v>
      </c>
      <c r="D125" s="6" t="s">
        <v>0</v>
      </c>
      <c r="E125" s="6" t="s">
        <v>0</v>
      </c>
      <c r="F125" s="21">
        <v>32200</v>
      </c>
      <c r="G125" s="21">
        <v>32200</v>
      </c>
      <c r="H125" s="23">
        <f t="shared" si="2"/>
        <v>100</v>
      </c>
      <c r="I125" s="22">
        <f t="shared" si="3"/>
        <v>0</v>
      </c>
    </row>
    <row r="126" spans="1:9" ht="13.5" outlineLevel="2" x14ac:dyDescent="0.2">
      <c r="A126" s="5" t="s">
        <v>138</v>
      </c>
      <c r="B126" s="6" t="s">
        <v>2</v>
      </c>
      <c r="C126" s="6" t="s">
        <v>139</v>
      </c>
      <c r="D126" s="6" t="s">
        <v>0</v>
      </c>
      <c r="E126" s="6" t="s">
        <v>0</v>
      </c>
      <c r="F126" s="21">
        <v>32200</v>
      </c>
      <c r="G126" s="21">
        <v>32200</v>
      </c>
      <c r="H126" s="23">
        <f t="shared" si="2"/>
        <v>100</v>
      </c>
      <c r="I126" s="22">
        <f t="shared" si="3"/>
        <v>0</v>
      </c>
    </row>
    <row r="127" spans="1:9" ht="51" outlineLevel="3" x14ac:dyDescent="0.2">
      <c r="A127" s="5" t="s">
        <v>7</v>
      </c>
      <c r="B127" s="6" t="s">
        <v>2</v>
      </c>
      <c r="C127" s="6" t="s">
        <v>139</v>
      </c>
      <c r="D127" s="6" t="s">
        <v>8</v>
      </c>
      <c r="E127" s="6" t="s">
        <v>0</v>
      </c>
      <c r="F127" s="21">
        <v>32200</v>
      </c>
      <c r="G127" s="21">
        <v>32200</v>
      </c>
      <c r="H127" s="23">
        <f t="shared" si="2"/>
        <v>100</v>
      </c>
      <c r="I127" s="22">
        <f t="shared" si="3"/>
        <v>0</v>
      </c>
    </row>
    <row r="128" spans="1:9" ht="13.5" outlineLevel="4" x14ac:dyDescent="0.2">
      <c r="A128" s="5" t="s">
        <v>15</v>
      </c>
      <c r="B128" s="6" t="s">
        <v>2</v>
      </c>
      <c r="C128" s="6" t="s">
        <v>139</v>
      </c>
      <c r="D128" s="6" t="s">
        <v>16</v>
      </c>
      <c r="E128" s="6" t="s">
        <v>0</v>
      </c>
      <c r="F128" s="21">
        <v>32200</v>
      </c>
      <c r="G128" s="21">
        <v>32200</v>
      </c>
      <c r="H128" s="23">
        <f t="shared" si="2"/>
        <v>100</v>
      </c>
      <c r="I128" s="22">
        <f t="shared" si="3"/>
        <v>0</v>
      </c>
    </row>
    <row r="129" spans="1:9" ht="13.5" outlineLevel="5" x14ac:dyDescent="0.2">
      <c r="A129" s="8" t="s">
        <v>11</v>
      </c>
      <c r="B129" s="9" t="s">
        <v>2</v>
      </c>
      <c r="C129" s="9" t="s">
        <v>139</v>
      </c>
      <c r="D129" s="9" t="s">
        <v>16</v>
      </c>
      <c r="E129" s="9" t="s">
        <v>12</v>
      </c>
      <c r="F129" s="22">
        <v>32200</v>
      </c>
      <c r="G129" s="22">
        <v>32200</v>
      </c>
      <c r="H129" s="23">
        <f t="shared" si="2"/>
        <v>100</v>
      </c>
      <c r="I129" s="22">
        <f t="shared" si="3"/>
        <v>0</v>
      </c>
    </row>
    <row r="130" spans="1:9" ht="13.5" outlineLevel="1" x14ac:dyDescent="0.2">
      <c r="A130" s="5" t="s">
        <v>140</v>
      </c>
      <c r="B130" s="6" t="s">
        <v>2</v>
      </c>
      <c r="C130" s="6" t="s">
        <v>141</v>
      </c>
      <c r="D130" s="6" t="s">
        <v>0</v>
      </c>
      <c r="E130" s="6" t="s">
        <v>0</v>
      </c>
      <c r="F130" s="21">
        <v>3114200</v>
      </c>
      <c r="G130" s="21">
        <v>3111900</v>
      </c>
      <c r="H130" s="23">
        <f t="shared" si="2"/>
        <v>99.926144756277694</v>
      </c>
      <c r="I130" s="22">
        <f t="shared" si="3"/>
        <v>-2300</v>
      </c>
    </row>
    <row r="131" spans="1:9" ht="13.5" outlineLevel="2" x14ac:dyDescent="0.2">
      <c r="A131" s="5" t="s">
        <v>142</v>
      </c>
      <c r="B131" s="6" t="s">
        <v>2</v>
      </c>
      <c r="C131" s="6" t="s">
        <v>143</v>
      </c>
      <c r="D131" s="6" t="s">
        <v>0</v>
      </c>
      <c r="E131" s="6" t="s">
        <v>0</v>
      </c>
      <c r="F131" s="21">
        <v>1458200</v>
      </c>
      <c r="G131" s="21">
        <v>1455900</v>
      </c>
      <c r="H131" s="23">
        <f t="shared" si="2"/>
        <v>99.84227129337539</v>
      </c>
      <c r="I131" s="22">
        <f t="shared" si="3"/>
        <v>-2300</v>
      </c>
    </row>
    <row r="132" spans="1:9" ht="25.5" outlineLevel="3" x14ac:dyDescent="0.2">
      <c r="A132" s="5" t="s">
        <v>144</v>
      </c>
      <c r="B132" s="6" t="s">
        <v>2</v>
      </c>
      <c r="C132" s="6" t="s">
        <v>143</v>
      </c>
      <c r="D132" s="6" t="s">
        <v>145</v>
      </c>
      <c r="E132" s="6" t="s">
        <v>0</v>
      </c>
      <c r="F132" s="21">
        <v>1458200</v>
      </c>
      <c r="G132" s="21">
        <v>1455900</v>
      </c>
      <c r="H132" s="23">
        <f t="shared" si="2"/>
        <v>99.84227129337539</v>
      </c>
      <c r="I132" s="22">
        <f t="shared" si="3"/>
        <v>-2300</v>
      </c>
    </row>
    <row r="133" spans="1:9" ht="25.5" outlineLevel="4" x14ac:dyDescent="0.2">
      <c r="A133" s="5" t="s">
        <v>89</v>
      </c>
      <c r="B133" s="6" t="s">
        <v>2</v>
      </c>
      <c r="C133" s="6" t="s">
        <v>143</v>
      </c>
      <c r="D133" s="6" t="s">
        <v>146</v>
      </c>
      <c r="E133" s="6" t="s">
        <v>0</v>
      </c>
      <c r="F133" s="21">
        <v>1458200</v>
      </c>
      <c r="G133" s="21">
        <v>1455900</v>
      </c>
      <c r="H133" s="23">
        <f t="shared" si="2"/>
        <v>99.84227129337539</v>
      </c>
      <c r="I133" s="22">
        <f t="shared" si="3"/>
        <v>-2300</v>
      </c>
    </row>
    <row r="134" spans="1:9" ht="13.5" outlineLevel="5" x14ac:dyDescent="0.2">
      <c r="A134" s="8" t="s">
        <v>57</v>
      </c>
      <c r="B134" s="9" t="s">
        <v>2</v>
      </c>
      <c r="C134" s="9" t="s">
        <v>143</v>
      </c>
      <c r="D134" s="9" t="s">
        <v>146</v>
      </c>
      <c r="E134" s="9" t="s">
        <v>58</v>
      </c>
      <c r="F134" s="22">
        <v>1458200</v>
      </c>
      <c r="G134" s="22">
        <v>1455900</v>
      </c>
      <c r="H134" s="23">
        <f t="shared" si="2"/>
        <v>99.84227129337539</v>
      </c>
      <c r="I134" s="22">
        <f t="shared" si="3"/>
        <v>-2300</v>
      </c>
    </row>
    <row r="135" spans="1:9" ht="13.5" outlineLevel="2" x14ac:dyDescent="0.2">
      <c r="A135" s="5" t="s">
        <v>147</v>
      </c>
      <c r="B135" s="6" t="s">
        <v>2</v>
      </c>
      <c r="C135" s="6" t="s">
        <v>148</v>
      </c>
      <c r="D135" s="6" t="s">
        <v>0</v>
      </c>
      <c r="E135" s="6" t="s">
        <v>0</v>
      </c>
      <c r="F135" s="21">
        <v>1384600</v>
      </c>
      <c r="G135" s="21">
        <v>1384600</v>
      </c>
      <c r="H135" s="23">
        <f t="shared" si="2"/>
        <v>100</v>
      </c>
      <c r="I135" s="22">
        <f t="shared" si="3"/>
        <v>0</v>
      </c>
    </row>
    <row r="136" spans="1:9" ht="25.5" outlineLevel="3" x14ac:dyDescent="0.2">
      <c r="A136" s="5" t="s">
        <v>144</v>
      </c>
      <c r="B136" s="6" t="s">
        <v>2</v>
      </c>
      <c r="C136" s="6" t="s">
        <v>148</v>
      </c>
      <c r="D136" s="6" t="s">
        <v>145</v>
      </c>
      <c r="E136" s="6" t="s">
        <v>0</v>
      </c>
      <c r="F136" s="21">
        <v>1347800</v>
      </c>
      <c r="G136" s="21">
        <v>1347800</v>
      </c>
      <c r="H136" s="23">
        <f t="shared" ref="H136:H199" si="4">G136/F136*100</f>
        <v>100</v>
      </c>
      <c r="I136" s="22">
        <f t="shared" ref="I136:I199" si="5">G136-F136</f>
        <v>0</v>
      </c>
    </row>
    <row r="137" spans="1:9" ht="25.5" outlineLevel="4" x14ac:dyDescent="0.2">
      <c r="A137" s="5" t="s">
        <v>89</v>
      </c>
      <c r="B137" s="6" t="s">
        <v>2</v>
      </c>
      <c r="C137" s="6" t="s">
        <v>148</v>
      </c>
      <c r="D137" s="6" t="s">
        <v>146</v>
      </c>
      <c r="E137" s="6" t="s">
        <v>0</v>
      </c>
      <c r="F137" s="21">
        <v>1347800</v>
      </c>
      <c r="G137" s="21">
        <v>1347800</v>
      </c>
      <c r="H137" s="23">
        <f t="shared" si="4"/>
        <v>100</v>
      </c>
      <c r="I137" s="22">
        <f t="shared" si="5"/>
        <v>0</v>
      </c>
    </row>
    <row r="138" spans="1:9" ht="13.5" outlineLevel="5" x14ac:dyDescent="0.2">
      <c r="A138" s="8" t="s">
        <v>57</v>
      </c>
      <c r="B138" s="9" t="s">
        <v>2</v>
      </c>
      <c r="C138" s="9" t="s">
        <v>148</v>
      </c>
      <c r="D138" s="9" t="s">
        <v>146</v>
      </c>
      <c r="E138" s="9" t="s">
        <v>58</v>
      </c>
      <c r="F138" s="22">
        <v>1347800</v>
      </c>
      <c r="G138" s="22">
        <v>1347800</v>
      </c>
      <c r="H138" s="23">
        <f t="shared" si="4"/>
        <v>100</v>
      </c>
      <c r="I138" s="22">
        <f t="shared" si="5"/>
        <v>0</v>
      </c>
    </row>
    <row r="139" spans="1:9" ht="13.5" outlineLevel="3" x14ac:dyDescent="0.2">
      <c r="A139" s="5" t="s">
        <v>149</v>
      </c>
      <c r="B139" s="6" t="s">
        <v>2</v>
      </c>
      <c r="C139" s="6" t="s">
        <v>148</v>
      </c>
      <c r="D139" s="6" t="s">
        <v>150</v>
      </c>
      <c r="E139" s="6" t="s">
        <v>0</v>
      </c>
      <c r="F139" s="21">
        <v>36800</v>
      </c>
      <c r="G139" s="21">
        <v>36800</v>
      </c>
      <c r="H139" s="23">
        <f t="shared" si="4"/>
        <v>100</v>
      </c>
      <c r="I139" s="22">
        <f t="shared" si="5"/>
        <v>0</v>
      </c>
    </row>
    <row r="140" spans="1:9" ht="25.5" outlineLevel="4" x14ac:dyDescent="0.2">
      <c r="A140" s="5" t="s">
        <v>89</v>
      </c>
      <c r="B140" s="6" t="s">
        <v>2</v>
      </c>
      <c r="C140" s="6" t="s">
        <v>148</v>
      </c>
      <c r="D140" s="6" t="s">
        <v>151</v>
      </c>
      <c r="E140" s="6" t="s">
        <v>0</v>
      </c>
      <c r="F140" s="21">
        <v>36800</v>
      </c>
      <c r="G140" s="21">
        <v>36800</v>
      </c>
      <c r="H140" s="23">
        <f t="shared" si="4"/>
        <v>100</v>
      </c>
      <c r="I140" s="22">
        <f t="shared" si="5"/>
        <v>0</v>
      </c>
    </row>
    <row r="141" spans="1:9" ht="13.5" outlineLevel="5" x14ac:dyDescent="0.2">
      <c r="A141" s="8" t="s">
        <v>57</v>
      </c>
      <c r="B141" s="9" t="s">
        <v>2</v>
      </c>
      <c r="C141" s="9" t="s">
        <v>148</v>
      </c>
      <c r="D141" s="9" t="s">
        <v>151</v>
      </c>
      <c r="E141" s="9" t="s">
        <v>58</v>
      </c>
      <c r="F141" s="22">
        <v>36800</v>
      </c>
      <c r="G141" s="22">
        <v>36800</v>
      </c>
      <c r="H141" s="23">
        <f t="shared" si="4"/>
        <v>100</v>
      </c>
      <c r="I141" s="22">
        <f t="shared" si="5"/>
        <v>0</v>
      </c>
    </row>
    <row r="142" spans="1:9" ht="25.5" outlineLevel="2" x14ac:dyDescent="0.2">
      <c r="A142" s="5" t="s">
        <v>152</v>
      </c>
      <c r="B142" s="6" t="s">
        <v>2</v>
      </c>
      <c r="C142" s="6" t="s">
        <v>153</v>
      </c>
      <c r="D142" s="6" t="s">
        <v>0</v>
      </c>
      <c r="E142" s="6" t="s">
        <v>0</v>
      </c>
      <c r="F142" s="21">
        <v>25300</v>
      </c>
      <c r="G142" s="21">
        <v>25300</v>
      </c>
      <c r="H142" s="23">
        <f t="shared" si="4"/>
        <v>100</v>
      </c>
      <c r="I142" s="22">
        <f t="shared" si="5"/>
        <v>0</v>
      </c>
    </row>
    <row r="143" spans="1:9" ht="25.5" outlineLevel="3" x14ac:dyDescent="0.2">
      <c r="A143" s="5" t="s">
        <v>144</v>
      </c>
      <c r="B143" s="6" t="s">
        <v>2</v>
      </c>
      <c r="C143" s="6" t="s">
        <v>153</v>
      </c>
      <c r="D143" s="6" t="s">
        <v>145</v>
      </c>
      <c r="E143" s="6" t="s">
        <v>0</v>
      </c>
      <c r="F143" s="21">
        <v>25300</v>
      </c>
      <c r="G143" s="21">
        <v>25300</v>
      </c>
      <c r="H143" s="23">
        <f t="shared" si="4"/>
        <v>100</v>
      </c>
      <c r="I143" s="22">
        <f t="shared" si="5"/>
        <v>0</v>
      </c>
    </row>
    <row r="144" spans="1:9" ht="25.5" outlineLevel="4" x14ac:dyDescent="0.2">
      <c r="A144" s="5" t="s">
        <v>89</v>
      </c>
      <c r="B144" s="6" t="s">
        <v>2</v>
      </c>
      <c r="C144" s="6" t="s">
        <v>153</v>
      </c>
      <c r="D144" s="6" t="s">
        <v>146</v>
      </c>
      <c r="E144" s="6" t="s">
        <v>0</v>
      </c>
      <c r="F144" s="21">
        <v>25300</v>
      </c>
      <c r="G144" s="21">
        <v>25300</v>
      </c>
      <c r="H144" s="23">
        <f t="shared" si="4"/>
        <v>100</v>
      </c>
      <c r="I144" s="22">
        <f t="shared" si="5"/>
        <v>0</v>
      </c>
    </row>
    <row r="145" spans="1:9" ht="13.5" outlineLevel="5" x14ac:dyDescent="0.2">
      <c r="A145" s="8" t="s">
        <v>57</v>
      </c>
      <c r="B145" s="9" t="s">
        <v>2</v>
      </c>
      <c r="C145" s="9" t="s">
        <v>153</v>
      </c>
      <c r="D145" s="9" t="s">
        <v>146</v>
      </c>
      <c r="E145" s="9" t="s">
        <v>58</v>
      </c>
      <c r="F145" s="22">
        <v>25300</v>
      </c>
      <c r="G145" s="22">
        <v>25300</v>
      </c>
      <c r="H145" s="23">
        <f t="shared" si="4"/>
        <v>100</v>
      </c>
      <c r="I145" s="22">
        <f t="shared" si="5"/>
        <v>0</v>
      </c>
    </row>
    <row r="146" spans="1:9" ht="13.5" outlineLevel="2" x14ac:dyDescent="0.2">
      <c r="A146" s="5" t="s">
        <v>154</v>
      </c>
      <c r="B146" s="6" t="s">
        <v>2</v>
      </c>
      <c r="C146" s="6" t="s">
        <v>155</v>
      </c>
      <c r="D146" s="6" t="s">
        <v>0</v>
      </c>
      <c r="E146" s="6" t="s">
        <v>0</v>
      </c>
      <c r="F146" s="21">
        <v>236900</v>
      </c>
      <c r="G146" s="21">
        <v>236900</v>
      </c>
      <c r="H146" s="23">
        <f t="shared" si="4"/>
        <v>100</v>
      </c>
      <c r="I146" s="22">
        <f t="shared" si="5"/>
        <v>0</v>
      </c>
    </row>
    <row r="147" spans="1:9" ht="25.5" outlineLevel="3" x14ac:dyDescent="0.2">
      <c r="A147" s="5" t="s">
        <v>144</v>
      </c>
      <c r="B147" s="6" t="s">
        <v>2</v>
      </c>
      <c r="C147" s="6" t="s">
        <v>155</v>
      </c>
      <c r="D147" s="6" t="s">
        <v>145</v>
      </c>
      <c r="E147" s="6" t="s">
        <v>0</v>
      </c>
      <c r="F147" s="21">
        <v>236900</v>
      </c>
      <c r="G147" s="21">
        <v>236900</v>
      </c>
      <c r="H147" s="23">
        <f t="shared" si="4"/>
        <v>100</v>
      </c>
      <c r="I147" s="22">
        <f t="shared" si="5"/>
        <v>0</v>
      </c>
    </row>
    <row r="148" spans="1:9" ht="25.5" outlineLevel="4" x14ac:dyDescent="0.2">
      <c r="A148" s="5" t="s">
        <v>89</v>
      </c>
      <c r="B148" s="6" t="s">
        <v>2</v>
      </c>
      <c r="C148" s="6" t="s">
        <v>155</v>
      </c>
      <c r="D148" s="6" t="s">
        <v>146</v>
      </c>
      <c r="E148" s="6" t="s">
        <v>0</v>
      </c>
      <c r="F148" s="21">
        <v>236900</v>
      </c>
      <c r="G148" s="21">
        <v>236900</v>
      </c>
      <c r="H148" s="23">
        <f t="shared" si="4"/>
        <v>100</v>
      </c>
      <c r="I148" s="22">
        <f t="shared" si="5"/>
        <v>0</v>
      </c>
    </row>
    <row r="149" spans="1:9" ht="13.5" outlineLevel="5" x14ac:dyDescent="0.2">
      <c r="A149" s="8" t="s">
        <v>57</v>
      </c>
      <c r="B149" s="9" t="s">
        <v>2</v>
      </c>
      <c r="C149" s="9" t="s">
        <v>155</v>
      </c>
      <c r="D149" s="9" t="s">
        <v>146</v>
      </c>
      <c r="E149" s="9" t="s">
        <v>58</v>
      </c>
      <c r="F149" s="22">
        <v>236900</v>
      </c>
      <c r="G149" s="22">
        <v>236900</v>
      </c>
      <c r="H149" s="23">
        <f t="shared" si="4"/>
        <v>100</v>
      </c>
      <c r="I149" s="22">
        <f t="shared" si="5"/>
        <v>0</v>
      </c>
    </row>
    <row r="150" spans="1:9" ht="13.5" outlineLevel="2" x14ac:dyDescent="0.2">
      <c r="A150" s="5" t="s">
        <v>156</v>
      </c>
      <c r="B150" s="6" t="s">
        <v>2</v>
      </c>
      <c r="C150" s="6" t="s">
        <v>157</v>
      </c>
      <c r="D150" s="6" t="s">
        <v>0</v>
      </c>
      <c r="E150" s="6" t="s">
        <v>0</v>
      </c>
      <c r="F150" s="21">
        <v>9200</v>
      </c>
      <c r="G150" s="21">
        <v>9200</v>
      </c>
      <c r="H150" s="23">
        <f t="shared" si="4"/>
        <v>100</v>
      </c>
      <c r="I150" s="22">
        <f t="shared" si="5"/>
        <v>0</v>
      </c>
    </row>
    <row r="151" spans="1:9" ht="25.5" outlineLevel="3" x14ac:dyDescent="0.2">
      <c r="A151" s="5" t="s">
        <v>158</v>
      </c>
      <c r="B151" s="6" t="s">
        <v>2</v>
      </c>
      <c r="C151" s="6" t="s">
        <v>157</v>
      </c>
      <c r="D151" s="6" t="s">
        <v>159</v>
      </c>
      <c r="E151" s="6" t="s">
        <v>0</v>
      </c>
      <c r="F151" s="21">
        <v>9200</v>
      </c>
      <c r="G151" s="21">
        <v>9200</v>
      </c>
      <c r="H151" s="23">
        <f t="shared" si="4"/>
        <v>100</v>
      </c>
      <c r="I151" s="22">
        <f t="shared" si="5"/>
        <v>0</v>
      </c>
    </row>
    <row r="152" spans="1:9" ht="25.5" outlineLevel="4" x14ac:dyDescent="0.2">
      <c r="A152" s="5" t="s">
        <v>89</v>
      </c>
      <c r="B152" s="6" t="s">
        <v>2</v>
      </c>
      <c r="C152" s="6" t="s">
        <v>157</v>
      </c>
      <c r="D152" s="6" t="s">
        <v>160</v>
      </c>
      <c r="E152" s="6" t="s">
        <v>0</v>
      </c>
      <c r="F152" s="21">
        <v>9200</v>
      </c>
      <c r="G152" s="21">
        <v>9200</v>
      </c>
      <c r="H152" s="23">
        <f t="shared" si="4"/>
        <v>100</v>
      </c>
      <c r="I152" s="22">
        <f t="shared" si="5"/>
        <v>0</v>
      </c>
    </row>
    <row r="153" spans="1:9" ht="13.5" outlineLevel="5" x14ac:dyDescent="0.2">
      <c r="A153" s="8" t="s">
        <v>57</v>
      </c>
      <c r="B153" s="9" t="s">
        <v>2</v>
      </c>
      <c r="C153" s="9" t="s">
        <v>157</v>
      </c>
      <c r="D153" s="9" t="s">
        <v>160</v>
      </c>
      <c r="E153" s="9" t="s">
        <v>58</v>
      </c>
      <c r="F153" s="22">
        <v>9200</v>
      </c>
      <c r="G153" s="22">
        <v>9200</v>
      </c>
      <c r="H153" s="23">
        <f t="shared" si="4"/>
        <v>100</v>
      </c>
      <c r="I153" s="22">
        <f t="shared" si="5"/>
        <v>0</v>
      </c>
    </row>
    <row r="154" spans="1:9" ht="13.5" outlineLevel="1" x14ac:dyDescent="0.2">
      <c r="A154" s="5" t="s">
        <v>161</v>
      </c>
      <c r="B154" s="6" t="s">
        <v>2</v>
      </c>
      <c r="C154" s="6" t="s">
        <v>162</v>
      </c>
      <c r="D154" s="6" t="s">
        <v>0</v>
      </c>
      <c r="E154" s="6" t="s">
        <v>0</v>
      </c>
      <c r="F154" s="21">
        <v>2653826.6</v>
      </c>
      <c r="G154" s="21">
        <v>671638.7</v>
      </c>
      <c r="H154" s="23">
        <f t="shared" si="4"/>
        <v>25.308311402108934</v>
      </c>
      <c r="I154" s="22">
        <f t="shared" si="5"/>
        <v>-1982187.9000000001</v>
      </c>
    </row>
    <row r="155" spans="1:9" ht="13.5" outlineLevel="2" x14ac:dyDescent="0.2">
      <c r="A155" s="5" t="s">
        <v>163</v>
      </c>
      <c r="B155" s="6" t="s">
        <v>2</v>
      </c>
      <c r="C155" s="6" t="s">
        <v>164</v>
      </c>
      <c r="D155" s="6" t="s">
        <v>0</v>
      </c>
      <c r="E155" s="6" t="s">
        <v>0</v>
      </c>
      <c r="F155" s="21">
        <v>653826.6</v>
      </c>
      <c r="G155" s="21">
        <v>353569</v>
      </c>
      <c r="H155" s="23">
        <f t="shared" si="4"/>
        <v>54.076876040222288</v>
      </c>
      <c r="I155" s="22">
        <f t="shared" si="5"/>
        <v>-300257.59999999998</v>
      </c>
    </row>
    <row r="156" spans="1:9" ht="25.5" outlineLevel="3" x14ac:dyDescent="0.2">
      <c r="A156" s="5" t="s">
        <v>165</v>
      </c>
      <c r="B156" s="6" t="s">
        <v>2</v>
      </c>
      <c r="C156" s="6" t="s">
        <v>164</v>
      </c>
      <c r="D156" s="6" t="s">
        <v>166</v>
      </c>
      <c r="E156" s="6" t="s">
        <v>0</v>
      </c>
      <c r="F156" s="21">
        <v>653826.6</v>
      </c>
      <c r="G156" s="21">
        <v>353569</v>
      </c>
      <c r="H156" s="23">
        <f t="shared" si="4"/>
        <v>54.076876040222288</v>
      </c>
      <c r="I156" s="22">
        <f t="shared" si="5"/>
        <v>-300257.59999999998</v>
      </c>
    </row>
    <row r="157" spans="1:9" ht="13.5" outlineLevel="4" x14ac:dyDescent="0.2">
      <c r="A157" s="5" t="s">
        <v>167</v>
      </c>
      <c r="B157" s="6" t="s">
        <v>2</v>
      </c>
      <c r="C157" s="6" t="s">
        <v>164</v>
      </c>
      <c r="D157" s="6" t="s">
        <v>168</v>
      </c>
      <c r="E157" s="6" t="s">
        <v>0</v>
      </c>
      <c r="F157" s="21">
        <v>653826.6</v>
      </c>
      <c r="G157" s="21">
        <v>353569</v>
      </c>
      <c r="H157" s="23">
        <f t="shared" si="4"/>
        <v>54.076876040222288</v>
      </c>
      <c r="I157" s="22">
        <f t="shared" si="5"/>
        <v>-300257.59999999998</v>
      </c>
    </row>
    <row r="158" spans="1:9" ht="13.5" outlineLevel="5" x14ac:dyDescent="0.2">
      <c r="A158" s="8" t="s">
        <v>169</v>
      </c>
      <c r="B158" s="9" t="s">
        <v>2</v>
      </c>
      <c r="C158" s="9" t="s">
        <v>164</v>
      </c>
      <c r="D158" s="9" t="s">
        <v>168</v>
      </c>
      <c r="E158" s="9" t="s">
        <v>170</v>
      </c>
      <c r="F158" s="22">
        <v>653826.6</v>
      </c>
      <c r="G158" s="22">
        <v>353569</v>
      </c>
      <c r="H158" s="23">
        <f t="shared" si="4"/>
        <v>54.076876040222288</v>
      </c>
      <c r="I158" s="22">
        <f t="shared" si="5"/>
        <v>-300257.59999999998</v>
      </c>
    </row>
    <row r="159" spans="1:9" ht="13.5" outlineLevel="2" x14ac:dyDescent="0.2">
      <c r="A159" s="5" t="s">
        <v>171</v>
      </c>
      <c r="B159" s="6" t="s">
        <v>2</v>
      </c>
      <c r="C159" s="6" t="s">
        <v>172</v>
      </c>
      <c r="D159" s="6" t="s">
        <v>0</v>
      </c>
      <c r="E159" s="6" t="s">
        <v>0</v>
      </c>
      <c r="F159" s="21">
        <v>2000000</v>
      </c>
      <c r="G159" s="21">
        <v>318069.7</v>
      </c>
      <c r="H159" s="23">
        <f t="shared" si="4"/>
        <v>15.903485</v>
      </c>
      <c r="I159" s="22">
        <f t="shared" si="5"/>
        <v>-1681930.3</v>
      </c>
    </row>
    <row r="160" spans="1:9" ht="13.5" outlineLevel="3" x14ac:dyDescent="0.2">
      <c r="A160" s="5" t="s">
        <v>97</v>
      </c>
      <c r="B160" s="6" t="s">
        <v>2</v>
      </c>
      <c r="C160" s="6" t="s">
        <v>172</v>
      </c>
      <c r="D160" s="6" t="s">
        <v>98</v>
      </c>
      <c r="E160" s="6" t="s">
        <v>0</v>
      </c>
      <c r="F160" s="21">
        <v>2000000</v>
      </c>
      <c r="G160" s="21">
        <v>318069.7</v>
      </c>
      <c r="H160" s="23">
        <f t="shared" si="4"/>
        <v>15.903485</v>
      </c>
      <c r="I160" s="22">
        <f t="shared" si="5"/>
        <v>-1681930.3</v>
      </c>
    </row>
    <row r="161" spans="1:9" ht="76.5" outlineLevel="4" x14ac:dyDescent="0.2">
      <c r="A161" s="5" t="s">
        <v>173</v>
      </c>
      <c r="B161" s="6" t="s">
        <v>2</v>
      </c>
      <c r="C161" s="6" t="s">
        <v>172</v>
      </c>
      <c r="D161" s="6" t="s">
        <v>174</v>
      </c>
      <c r="E161" s="6" t="s">
        <v>0</v>
      </c>
      <c r="F161" s="21">
        <v>2000000</v>
      </c>
      <c r="G161" s="21">
        <v>318069.7</v>
      </c>
      <c r="H161" s="23">
        <f t="shared" si="4"/>
        <v>15.903485</v>
      </c>
      <c r="I161" s="22">
        <f t="shared" si="5"/>
        <v>-1681930.3</v>
      </c>
    </row>
    <row r="162" spans="1:9" ht="13.5" outlineLevel="5" x14ac:dyDescent="0.2">
      <c r="A162" s="8" t="s">
        <v>69</v>
      </c>
      <c r="B162" s="9" t="s">
        <v>2</v>
      </c>
      <c r="C162" s="9" t="s">
        <v>172</v>
      </c>
      <c r="D162" s="9" t="s">
        <v>175</v>
      </c>
      <c r="E162" s="9" t="s">
        <v>70</v>
      </c>
      <c r="F162" s="22">
        <v>2000000</v>
      </c>
      <c r="G162" s="22">
        <v>318069.7</v>
      </c>
      <c r="H162" s="23">
        <f t="shared" si="4"/>
        <v>15.903485</v>
      </c>
      <c r="I162" s="22">
        <f t="shared" si="5"/>
        <v>-1681930.3</v>
      </c>
    </row>
    <row r="163" spans="1:9" ht="13.5" x14ac:dyDescent="0.2">
      <c r="A163" s="5" t="s">
        <v>176</v>
      </c>
      <c r="B163" s="6" t="s">
        <v>177</v>
      </c>
      <c r="C163" s="6" t="s">
        <v>0</v>
      </c>
      <c r="D163" s="6" t="s">
        <v>0</v>
      </c>
      <c r="E163" s="6" t="s">
        <v>0</v>
      </c>
      <c r="F163" s="21">
        <v>2573136.4</v>
      </c>
      <c r="G163" s="21">
        <v>1775097.14</v>
      </c>
      <c r="H163" s="23">
        <f t="shared" si="4"/>
        <v>68.985738183175982</v>
      </c>
      <c r="I163" s="22">
        <f t="shared" si="5"/>
        <v>-798039.26</v>
      </c>
    </row>
    <row r="164" spans="1:9" ht="13.5" outlineLevel="1" x14ac:dyDescent="0.2">
      <c r="A164" s="5" t="s">
        <v>3</v>
      </c>
      <c r="B164" s="6" t="s">
        <v>177</v>
      </c>
      <c r="C164" s="6" t="s">
        <v>4</v>
      </c>
      <c r="D164" s="6" t="s">
        <v>0</v>
      </c>
      <c r="E164" s="6" t="s">
        <v>0</v>
      </c>
      <c r="F164" s="21">
        <v>2573136.4</v>
      </c>
      <c r="G164" s="21">
        <v>1775097.14</v>
      </c>
      <c r="H164" s="23">
        <f t="shared" si="4"/>
        <v>68.985738183175982</v>
      </c>
      <c r="I164" s="22">
        <f t="shared" si="5"/>
        <v>-798039.26</v>
      </c>
    </row>
    <row r="165" spans="1:9" ht="38.25" outlineLevel="2" x14ac:dyDescent="0.2">
      <c r="A165" s="5" t="s">
        <v>30</v>
      </c>
      <c r="B165" s="6" t="s">
        <v>177</v>
      </c>
      <c r="C165" s="6" t="s">
        <v>31</v>
      </c>
      <c r="D165" s="6" t="s">
        <v>0</v>
      </c>
      <c r="E165" s="6" t="s">
        <v>0</v>
      </c>
      <c r="F165" s="21">
        <v>2564636.4</v>
      </c>
      <c r="G165" s="21">
        <v>1775097.14</v>
      </c>
      <c r="H165" s="23">
        <f t="shared" si="4"/>
        <v>69.214378303294765</v>
      </c>
      <c r="I165" s="22">
        <f t="shared" si="5"/>
        <v>-789539.26</v>
      </c>
    </row>
    <row r="166" spans="1:9" ht="51" outlineLevel="3" x14ac:dyDescent="0.2">
      <c r="A166" s="5" t="s">
        <v>7</v>
      </c>
      <c r="B166" s="6" t="s">
        <v>177</v>
      </c>
      <c r="C166" s="6" t="s">
        <v>31</v>
      </c>
      <c r="D166" s="6" t="s">
        <v>8</v>
      </c>
      <c r="E166" s="6" t="s">
        <v>0</v>
      </c>
      <c r="F166" s="21">
        <v>2564636.4</v>
      </c>
      <c r="G166" s="21">
        <v>1775097.14</v>
      </c>
      <c r="H166" s="23">
        <f t="shared" si="4"/>
        <v>69.214378303294765</v>
      </c>
      <c r="I166" s="22">
        <f t="shared" si="5"/>
        <v>-789539.26</v>
      </c>
    </row>
    <row r="167" spans="1:9" ht="13.5" outlineLevel="4" x14ac:dyDescent="0.2">
      <c r="A167" s="5" t="s">
        <v>15</v>
      </c>
      <c r="B167" s="6" t="s">
        <v>177</v>
      </c>
      <c r="C167" s="6" t="s">
        <v>31</v>
      </c>
      <c r="D167" s="6" t="s">
        <v>16</v>
      </c>
      <c r="E167" s="6" t="s">
        <v>0</v>
      </c>
      <c r="F167" s="21">
        <v>1328186.1200000001</v>
      </c>
      <c r="G167" s="21">
        <v>942096.92</v>
      </c>
      <c r="H167" s="23">
        <f t="shared" si="4"/>
        <v>70.931092097243123</v>
      </c>
      <c r="I167" s="22">
        <f t="shared" si="5"/>
        <v>-386089.20000000007</v>
      </c>
    </row>
    <row r="168" spans="1:9" ht="13.5" outlineLevel="5" x14ac:dyDescent="0.2">
      <c r="A168" s="8" t="s">
        <v>11</v>
      </c>
      <c r="B168" s="9" t="s">
        <v>177</v>
      </c>
      <c r="C168" s="9" t="s">
        <v>31</v>
      </c>
      <c r="D168" s="9" t="s">
        <v>16</v>
      </c>
      <c r="E168" s="9" t="s">
        <v>12</v>
      </c>
      <c r="F168" s="22">
        <v>1328186.1200000001</v>
      </c>
      <c r="G168" s="22">
        <v>942096.92</v>
      </c>
      <c r="H168" s="23">
        <f t="shared" si="4"/>
        <v>70.931092097243123</v>
      </c>
      <c r="I168" s="22">
        <f t="shared" si="5"/>
        <v>-386089.20000000007</v>
      </c>
    </row>
    <row r="169" spans="1:9" ht="25.5" outlineLevel="4" x14ac:dyDescent="0.2">
      <c r="A169" s="5" t="s">
        <v>32</v>
      </c>
      <c r="B169" s="6" t="s">
        <v>177</v>
      </c>
      <c r="C169" s="6" t="s">
        <v>31</v>
      </c>
      <c r="D169" s="6" t="s">
        <v>33</v>
      </c>
      <c r="E169" s="6" t="s">
        <v>0</v>
      </c>
      <c r="F169" s="21">
        <v>1233732.28</v>
      </c>
      <c r="G169" s="21">
        <v>832959.22</v>
      </c>
      <c r="H169" s="23">
        <f t="shared" si="4"/>
        <v>67.515394831040652</v>
      </c>
      <c r="I169" s="22">
        <f t="shared" si="5"/>
        <v>-400773.06000000006</v>
      </c>
    </row>
    <row r="170" spans="1:9" ht="13.5" outlineLevel="5" x14ac:dyDescent="0.2">
      <c r="A170" s="8" t="s">
        <v>11</v>
      </c>
      <c r="B170" s="9" t="s">
        <v>177</v>
      </c>
      <c r="C170" s="9" t="s">
        <v>31</v>
      </c>
      <c r="D170" s="9" t="s">
        <v>33</v>
      </c>
      <c r="E170" s="9" t="s">
        <v>12</v>
      </c>
      <c r="F170" s="22">
        <v>1233732.28</v>
      </c>
      <c r="G170" s="22">
        <v>832959.22</v>
      </c>
      <c r="H170" s="23">
        <f t="shared" si="4"/>
        <v>67.515394831040652</v>
      </c>
      <c r="I170" s="22">
        <f t="shared" si="5"/>
        <v>-400773.06000000006</v>
      </c>
    </row>
    <row r="171" spans="1:9" ht="25.5" outlineLevel="4" x14ac:dyDescent="0.2">
      <c r="A171" s="5" t="s">
        <v>22</v>
      </c>
      <c r="B171" s="6" t="s">
        <v>177</v>
      </c>
      <c r="C171" s="6" t="s">
        <v>31</v>
      </c>
      <c r="D171" s="6" t="s">
        <v>23</v>
      </c>
      <c r="E171" s="6" t="s">
        <v>0</v>
      </c>
      <c r="F171" s="21">
        <v>2718</v>
      </c>
      <c r="G171" s="21">
        <v>41</v>
      </c>
      <c r="H171" s="23">
        <f t="shared" si="4"/>
        <v>1.5084621044885944</v>
      </c>
      <c r="I171" s="22">
        <f t="shared" si="5"/>
        <v>-2677</v>
      </c>
    </row>
    <row r="172" spans="1:9" ht="13.5" outlineLevel="5" x14ac:dyDescent="0.2">
      <c r="A172" s="8" t="s">
        <v>11</v>
      </c>
      <c r="B172" s="9" t="s">
        <v>177</v>
      </c>
      <c r="C172" s="9" t="s">
        <v>31</v>
      </c>
      <c r="D172" s="9" t="s">
        <v>23</v>
      </c>
      <c r="E172" s="9" t="s">
        <v>12</v>
      </c>
      <c r="F172" s="22">
        <v>2718</v>
      </c>
      <c r="G172" s="22">
        <v>41</v>
      </c>
      <c r="H172" s="23">
        <f t="shared" si="4"/>
        <v>1.5084621044885944</v>
      </c>
      <c r="I172" s="22">
        <f t="shared" si="5"/>
        <v>-2677</v>
      </c>
    </row>
    <row r="173" spans="1:9" ht="13.5" outlineLevel="2" x14ac:dyDescent="0.2">
      <c r="A173" s="5" t="s">
        <v>41</v>
      </c>
      <c r="B173" s="6" t="s">
        <v>177</v>
      </c>
      <c r="C173" s="6" t="s">
        <v>42</v>
      </c>
      <c r="D173" s="6" t="s">
        <v>0</v>
      </c>
      <c r="E173" s="6" t="s">
        <v>0</v>
      </c>
      <c r="F173" s="21">
        <v>8500</v>
      </c>
      <c r="G173" s="21"/>
      <c r="H173" s="23">
        <f t="shared" si="4"/>
        <v>0</v>
      </c>
      <c r="I173" s="22">
        <f t="shared" si="5"/>
        <v>-8500</v>
      </c>
    </row>
    <row r="174" spans="1:9" ht="13.5" outlineLevel="3" x14ac:dyDescent="0.2">
      <c r="A174" s="5" t="s">
        <v>59</v>
      </c>
      <c r="B174" s="6" t="s">
        <v>177</v>
      </c>
      <c r="C174" s="6" t="s">
        <v>42</v>
      </c>
      <c r="D174" s="6" t="s">
        <v>60</v>
      </c>
      <c r="E174" s="6" t="s">
        <v>0</v>
      </c>
      <c r="F174" s="21">
        <v>8500</v>
      </c>
      <c r="G174" s="21"/>
      <c r="H174" s="23">
        <f t="shared" si="4"/>
        <v>0</v>
      </c>
      <c r="I174" s="22">
        <f t="shared" si="5"/>
        <v>-8500</v>
      </c>
    </row>
    <row r="175" spans="1:9" ht="13.5" outlineLevel="5" x14ac:dyDescent="0.2">
      <c r="A175" s="8" t="s">
        <v>11</v>
      </c>
      <c r="B175" s="9" t="s">
        <v>177</v>
      </c>
      <c r="C175" s="9" t="s">
        <v>42</v>
      </c>
      <c r="D175" s="9" t="s">
        <v>61</v>
      </c>
      <c r="E175" s="9" t="s">
        <v>12</v>
      </c>
      <c r="F175" s="22">
        <v>8500</v>
      </c>
      <c r="G175" s="22"/>
      <c r="H175" s="23">
        <f t="shared" si="4"/>
        <v>0</v>
      </c>
      <c r="I175" s="22">
        <f t="shared" si="5"/>
        <v>-8500</v>
      </c>
    </row>
    <row r="176" spans="1:9" ht="25.5" x14ac:dyDescent="0.2">
      <c r="A176" s="5" t="s">
        <v>178</v>
      </c>
      <c r="B176" s="6" t="s">
        <v>179</v>
      </c>
      <c r="C176" s="6" t="s">
        <v>0</v>
      </c>
      <c r="D176" s="6" t="s">
        <v>0</v>
      </c>
      <c r="E176" s="6" t="s">
        <v>0</v>
      </c>
      <c r="F176" s="21">
        <v>16584723.18</v>
      </c>
      <c r="G176" s="21">
        <v>11450963.74</v>
      </c>
      <c r="H176" s="23">
        <f t="shared" si="4"/>
        <v>69.045250956066909</v>
      </c>
      <c r="I176" s="22">
        <f t="shared" si="5"/>
        <v>-5133759.4399999995</v>
      </c>
    </row>
    <row r="177" spans="1:9" ht="13.5" outlineLevel="1" x14ac:dyDescent="0.2">
      <c r="A177" s="5" t="s">
        <v>3</v>
      </c>
      <c r="B177" s="6" t="s">
        <v>179</v>
      </c>
      <c r="C177" s="6" t="s">
        <v>4</v>
      </c>
      <c r="D177" s="6" t="s">
        <v>0</v>
      </c>
      <c r="E177" s="6" t="s">
        <v>0</v>
      </c>
      <c r="F177" s="21">
        <v>10190675.5</v>
      </c>
      <c r="G177" s="21">
        <v>6869606.8799999999</v>
      </c>
      <c r="H177" s="23">
        <f t="shared" si="4"/>
        <v>67.410711684421713</v>
      </c>
      <c r="I177" s="22">
        <f t="shared" si="5"/>
        <v>-3321068.62</v>
      </c>
    </row>
    <row r="178" spans="1:9" ht="13.5" outlineLevel="2" x14ac:dyDescent="0.2">
      <c r="A178" s="5" t="s">
        <v>41</v>
      </c>
      <c r="B178" s="6" t="s">
        <v>179</v>
      </c>
      <c r="C178" s="6" t="s">
        <v>42</v>
      </c>
      <c r="D178" s="6" t="s">
        <v>0</v>
      </c>
      <c r="E178" s="6" t="s">
        <v>0</v>
      </c>
      <c r="F178" s="21">
        <v>10190675.5</v>
      </c>
      <c r="G178" s="21">
        <v>6869606.8799999999</v>
      </c>
      <c r="H178" s="23">
        <f t="shared" si="4"/>
        <v>67.410711684421713</v>
      </c>
      <c r="I178" s="22">
        <f t="shared" si="5"/>
        <v>-3321068.62</v>
      </c>
    </row>
    <row r="179" spans="1:9" ht="51" outlineLevel="3" x14ac:dyDescent="0.2">
      <c r="A179" s="5" t="s">
        <v>7</v>
      </c>
      <c r="B179" s="6" t="s">
        <v>179</v>
      </c>
      <c r="C179" s="6" t="s">
        <v>42</v>
      </c>
      <c r="D179" s="6" t="s">
        <v>8</v>
      </c>
      <c r="E179" s="6" t="s">
        <v>0</v>
      </c>
      <c r="F179" s="21">
        <v>8698189.5</v>
      </c>
      <c r="G179" s="21">
        <v>6027459.4800000004</v>
      </c>
      <c r="H179" s="23">
        <f t="shared" si="4"/>
        <v>69.29556409411407</v>
      </c>
      <c r="I179" s="22">
        <f t="shared" si="5"/>
        <v>-2670730.0199999996</v>
      </c>
    </row>
    <row r="180" spans="1:9" ht="13.5" outlineLevel="4" x14ac:dyDescent="0.2">
      <c r="A180" s="5" t="s">
        <v>15</v>
      </c>
      <c r="B180" s="6" t="s">
        <v>179</v>
      </c>
      <c r="C180" s="6" t="s">
        <v>42</v>
      </c>
      <c r="D180" s="6" t="s">
        <v>16</v>
      </c>
      <c r="E180" s="6" t="s">
        <v>0</v>
      </c>
      <c r="F180" s="21">
        <v>7181363.5</v>
      </c>
      <c r="G180" s="21">
        <v>4927760.4800000004</v>
      </c>
      <c r="H180" s="23">
        <f t="shared" si="4"/>
        <v>68.618730690905707</v>
      </c>
      <c r="I180" s="22">
        <f t="shared" si="5"/>
        <v>-2253603.0199999996</v>
      </c>
    </row>
    <row r="181" spans="1:9" ht="13.5" outlineLevel="5" x14ac:dyDescent="0.2">
      <c r="A181" s="8" t="s">
        <v>11</v>
      </c>
      <c r="B181" s="9" t="s">
        <v>179</v>
      </c>
      <c r="C181" s="9" t="s">
        <v>42</v>
      </c>
      <c r="D181" s="9" t="s">
        <v>16</v>
      </c>
      <c r="E181" s="9" t="s">
        <v>12</v>
      </c>
      <c r="F181" s="22">
        <v>7181363.5</v>
      </c>
      <c r="G181" s="22">
        <v>4927760.4800000004</v>
      </c>
      <c r="H181" s="23">
        <f t="shared" si="4"/>
        <v>68.618730690905707</v>
      </c>
      <c r="I181" s="22">
        <f t="shared" si="5"/>
        <v>-2253603.0199999996</v>
      </c>
    </row>
    <row r="182" spans="1:9" ht="25.5" outlineLevel="4" x14ac:dyDescent="0.2">
      <c r="A182" s="5" t="s">
        <v>22</v>
      </c>
      <c r="B182" s="6" t="s">
        <v>179</v>
      </c>
      <c r="C182" s="6" t="s">
        <v>42</v>
      </c>
      <c r="D182" s="6" t="s">
        <v>23</v>
      </c>
      <c r="E182" s="6" t="s">
        <v>0</v>
      </c>
      <c r="F182" s="21">
        <v>1516826</v>
      </c>
      <c r="G182" s="21">
        <v>1099699</v>
      </c>
      <c r="H182" s="23">
        <f t="shared" si="4"/>
        <v>72.500009889070995</v>
      </c>
      <c r="I182" s="22">
        <f t="shared" si="5"/>
        <v>-417127</v>
      </c>
    </row>
    <row r="183" spans="1:9" ht="13.5" outlineLevel="5" x14ac:dyDescent="0.2">
      <c r="A183" s="8" t="s">
        <v>11</v>
      </c>
      <c r="B183" s="9" t="s">
        <v>179</v>
      </c>
      <c r="C183" s="9" t="s">
        <v>42</v>
      </c>
      <c r="D183" s="9" t="s">
        <v>23</v>
      </c>
      <c r="E183" s="9" t="s">
        <v>12</v>
      </c>
      <c r="F183" s="22">
        <v>1516826</v>
      </c>
      <c r="G183" s="22">
        <v>1099699</v>
      </c>
      <c r="H183" s="23">
        <f t="shared" si="4"/>
        <v>72.500009889070995</v>
      </c>
      <c r="I183" s="22">
        <f t="shared" si="5"/>
        <v>-417127</v>
      </c>
    </row>
    <row r="184" spans="1:9" ht="25.5" outlineLevel="3" x14ac:dyDescent="0.2">
      <c r="A184" s="5" t="s">
        <v>44</v>
      </c>
      <c r="B184" s="6" t="s">
        <v>179</v>
      </c>
      <c r="C184" s="6" t="s">
        <v>42</v>
      </c>
      <c r="D184" s="6" t="s">
        <v>45</v>
      </c>
      <c r="E184" s="6" t="s">
        <v>0</v>
      </c>
      <c r="F184" s="21">
        <v>806986</v>
      </c>
      <c r="G184" s="21">
        <v>700257.4</v>
      </c>
      <c r="H184" s="23">
        <f t="shared" si="4"/>
        <v>86.774417400054034</v>
      </c>
      <c r="I184" s="22">
        <f t="shared" si="5"/>
        <v>-106728.59999999998</v>
      </c>
    </row>
    <row r="185" spans="1:9" ht="13.5" outlineLevel="4" x14ac:dyDescent="0.2">
      <c r="A185" s="5" t="s">
        <v>46</v>
      </c>
      <c r="B185" s="6" t="s">
        <v>179</v>
      </c>
      <c r="C185" s="6" t="s">
        <v>42</v>
      </c>
      <c r="D185" s="6" t="s">
        <v>47</v>
      </c>
      <c r="E185" s="6" t="s">
        <v>0</v>
      </c>
      <c r="F185" s="21">
        <v>806986</v>
      </c>
      <c r="G185" s="21">
        <v>700257.4</v>
      </c>
      <c r="H185" s="23">
        <f t="shared" si="4"/>
        <v>86.774417400054034</v>
      </c>
      <c r="I185" s="22">
        <f t="shared" si="5"/>
        <v>-106728.59999999998</v>
      </c>
    </row>
    <row r="186" spans="1:9" ht="13.5" outlineLevel="5" x14ac:dyDescent="0.2">
      <c r="A186" s="8" t="s">
        <v>11</v>
      </c>
      <c r="B186" s="9" t="s">
        <v>179</v>
      </c>
      <c r="C186" s="9" t="s">
        <v>42</v>
      </c>
      <c r="D186" s="9" t="s">
        <v>47</v>
      </c>
      <c r="E186" s="9" t="s">
        <v>12</v>
      </c>
      <c r="F186" s="22">
        <v>806986</v>
      </c>
      <c r="G186" s="22">
        <v>700257.4</v>
      </c>
      <c r="H186" s="23">
        <f t="shared" si="4"/>
        <v>86.774417400054034</v>
      </c>
      <c r="I186" s="22">
        <f t="shared" si="5"/>
        <v>-106728.59999999998</v>
      </c>
    </row>
    <row r="187" spans="1:9" ht="13.5" outlineLevel="3" x14ac:dyDescent="0.2">
      <c r="A187" s="5" t="s">
        <v>59</v>
      </c>
      <c r="B187" s="6" t="s">
        <v>179</v>
      </c>
      <c r="C187" s="6" t="s">
        <v>42</v>
      </c>
      <c r="D187" s="6" t="s">
        <v>60</v>
      </c>
      <c r="E187" s="6" t="s">
        <v>0</v>
      </c>
      <c r="F187" s="21">
        <v>685500</v>
      </c>
      <c r="G187" s="21">
        <v>141890</v>
      </c>
      <c r="H187" s="23">
        <f t="shared" si="4"/>
        <v>20.698760029175784</v>
      </c>
      <c r="I187" s="22">
        <f t="shared" si="5"/>
        <v>-543610</v>
      </c>
    </row>
    <row r="188" spans="1:9" ht="13.5" outlineLevel="5" x14ac:dyDescent="0.2">
      <c r="A188" s="8" t="s">
        <v>11</v>
      </c>
      <c r="B188" s="9" t="s">
        <v>179</v>
      </c>
      <c r="C188" s="9" t="s">
        <v>42</v>
      </c>
      <c r="D188" s="9" t="s">
        <v>94</v>
      </c>
      <c r="E188" s="9" t="s">
        <v>12</v>
      </c>
      <c r="F188" s="22">
        <v>260000</v>
      </c>
      <c r="G188" s="22"/>
      <c r="H188" s="23">
        <f t="shared" si="4"/>
        <v>0</v>
      </c>
      <c r="I188" s="22">
        <f t="shared" si="5"/>
        <v>-260000</v>
      </c>
    </row>
    <row r="189" spans="1:9" ht="13.5" outlineLevel="5" x14ac:dyDescent="0.2">
      <c r="A189" s="8" t="s">
        <v>11</v>
      </c>
      <c r="B189" s="9" t="s">
        <v>179</v>
      </c>
      <c r="C189" s="9" t="s">
        <v>42</v>
      </c>
      <c r="D189" s="9" t="s">
        <v>180</v>
      </c>
      <c r="E189" s="9" t="s">
        <v>12</v>
      </c>
      <c r="F189" s="22">
        <v>400000</v>
      </c>
      <c r="G189" s="22">
        <v>141890</v>
      </c>
      <c r="H189" s="23">
        <f t="shared" si="4"/>
        <v>35.472500000000004</v>
      </c>
      <c r="I189" s="22">
        <f t="shared" si="5"/>
        <v>-258110</v>
      </c>
    </row>
    <row r="190" spans="1:9" ht="13.5" outlineLevel="5" x14ac:dyDescent="0.2">
      <c r="A190" s="8" t="s">
        <v>11</v>
      </c>
      <c r="B190" s="9" t="s">
        <v>179</v>
      </c>
      <c r="C190" s="9" t="s">
        <v>42</v>
      </c>
      <c r="D190" s="9" t="s">
        <v>61</v>
      </c>
      <c r="E190" s="9" t="s">
        <v>12</v>
      </c>
      <c r="F190" s="22">
        <v>25500</v>
      </c>
      <c r="G190" s="22"/>
      <c r="H190" s="23">
        <f t="shared" si="4"/>
        <v>0</v>
      </c>
      <c r="I190" s="22">
        <f t="shared" si="5"/>
        <v>-25500</v>
      </c>
    </row>
    <row r="191" spans="1:9" ht="13.5" outlineLevel="1" x14ac:dyDescent="0.2">
      <c r="A191" s="5" t="s">
        <v>101</v>
      </c>
      <c r="B191" s="6" t="s">
        <v>179</v>
      </c>
      <c r="C191" s="6" t="s">
        <v>102</v>
      </c>
      <c r="D191" s="6" t="s">
        <v>0</v>
      </c>
      <c r="E191" s="6" t="s">
        <v>0</v>
      </c>
      <c r="F191" s="21">
        <v>865000</v>
      </c>
      <c r="G191" s="21">
        <v>265000</v>
      </c>
      <c r="H191" s="23">
        <f t="shared" si="4"/>
        <v>30.635838150289018</v>
      </c>
      <c r="I191" s="22">
        <f t="shared" si="5"/>
        <v>-600000</v>
      </c>
    </row>
    <row r="192" spans="1:9" ht="13.5" outlineLevel="2" x14ac:dyDescent="0.2">
      <c r="A192" s="5" t="s">
        <v>109</v>
      </c>
      <c r="B192" s="6" t="s">
        <v>179</v>
      </c>
      <c r="C192" s="6" t="s">
        <v>110</v>
      </c>
      <c r="D192" s="6" t="s">
        <v>0</v>
      </c>
      <c r="E192" s="6" t="s">
        <v>0</v>
      </c>
      <c r="F192" s="21">
        <v>865000</v>
      </c>
      <c r="G192" s="21">
        <v>265000</v>
      </c>
      <c r="H192" s="23">
        <f t="shared" si="4"/>
        <v>30.635838150289018</v>
      </c>
      <c r="I192" s="22">
        <f t="shared" si="5"/>
        <v>-600000</v>
      </c>
    </row>
    <row r="193" spans="1:9" ht="13.5" outlineLevel="3" x14ac:dyDescent="0.2">
      <c r="A193" s="5" t="s">
        <v>59</v>
      </c>
      <c r="B193" s="6" t="s">
        <v>179</v>
      </c>
      <c r="C193" s="6" t="s">
        <v>110</v>
      </c>
      <c r="D193" s="6" t="s">
        <v>60</v>
      </c>
      <c r="E193" s="6" t="s">
        <v>0</v>
      </c>
      <c r="F193" s="21">
        <v>865000</v>
      </c>
      <c r="G193" s="21">
        <v>265000</v>
      </c>
      <c r="H193" s="23">
        <f t="shared" si="4"/>
        <v>30.635838150289018</v>
      </c>
      <c r="I193" s="22">
        <f t="shared" si="5"/>
        <v>-600000</v>
      </c>
    </row>
    <row r="194" spans="1:9" ht="13.5" outlineLevel="5" x14ac:dyDescent="0.2">
      <c r="A194" s="8" t="s">
        <v>11</v>
      </c>
      <c r="B194" s="9" t="s">
        <v>179</v>
      </c>
      <c r="C194" s="9" t="s">
        <v>110</v>
      </c>
      <c r="D194" s="9" t="s">
        <v>180</v>
      </c>
      <c r="E194" s="9" t="s">
        <v>12</v>
      </c>
      <c r="F194" s="22">
        <v>865000</v>
      </c>
      <c r="G194" s="22">
        <v>265000</v>
      </c>
      <c r="H194" s="23">
        <f t="shared" si="4"/>
        <v>30.635838150289018</v>
      </c>
      <c r="I194" s="22">
        <f t="shared" si="5"/>
        <v>-600000</v>
      </c>
    </row>
    <row r="195" spans="1:9" ht="13.5" outlineLevel="1" x14ac:dyDescent="0.2">
      <c r="A195" s="5" t="s">
        <v>140</v>
      </c>
      <c r="B195" s="6" t="s">
        <v>179</v>
      </c>
      <c r="C195" s="6" t="s">
        <v>141</v>
      </c>
      <c r="D195" s="6" t="s">
        <v>0</v>
      </c>
      <c r="E195" s="6" t="s">
        <v>0</v>
      </c>
      <c r="F195" s="21">
        <v>1762000</v>
      </c>
      <c r="G195" s="21">
        <v>1707556.86</v>
      </c>
      <c r="H195" s="23">
        <f t="shared" si="4"/>
        <v>96.910150964812715</v>
      </c>
      <c r="I195" s="22">
        <f t="shared" si="5"/>
        <v>-54443.139999999898</v>
      </c>
    </row>
    <row r="196" spans="1:9" ht="13.5" outlineLevel="2" x14ac:dyDescent="0.2">
      <c r="A196" s="5" t="s">
        <v>156</v>
      </c>
      <c r="B196" s="6" t="s">
        <v>179</v>
      </c>
      <c r="C196" s="6" t="s">
        <v>157</v>
      </c>
      <c r="D196" s="6" t="s">
        <v>0</v>
      </c>
      <c r="E196" s="6" t="s">
        <v>0</v>
      </c>
      <c r="F196" s="21">
        <v>1762000</v>
      </c>
      <c r="G196" s="21">
        <v>1707556.86</v>
      </c>
      <c r="H196" s="23">
        <f t="shared" si="4"/>
        <v>96.910150964812715</v>
      </c>
      <c r="I196" s="22">
        <f t="shared" si="5"/>
        <v>-54443.139999999898</v>
      </c>
    </row>
    <row r="197" spans="1:9" ht="13.5" outlineLevel="3" x14ac:dyDescent="0.2">
      <c r="A197" s="5" t="s">
        <v>59</v>
      </c>
      <c r="B197" s="6" t="s">
        <v>179</v>
      </c>
      <c r="C197" s="6" t="s">
        <v>157</v>
      </c>
      <c r="D197" s="6" t="s">
        <v>60</v>
      </c>
      <c r="E197" s="6" t="s">
        <v>0</v>
      </c>
      <c r="F197" s="21">
        <v>1762000</v>
      </c>
      <c r="G197" s="21">
        <v>1707556.86</v>
      </c>
      <c r="H197" s="23">
        <f t="shared" si="4"/>
        <v>96.910150964812715</v>
      </c>
      <c r="I197" s="22">
        <f t="shared" si="5"/>
        <v>-54443.139999999898</v>
      </c>
    </row>
    <row r="198" spans="1:9" ht="25.5" outlineLevel="5" x14ac:dyDescent="0.2">
      <c r="A198" s="8" t="s">
        <v>181</v>
      </c>
      <c r="B198" s="9" t="s">
        <v>179</v>
      </c>
      <c r="C198" s="9" t="s">
        <v>157</v>
      </c>
      <c r="D198" s="9" t="s">
        <v>182</v>
      </c>
      <c r="E198" s="9" t="s">
        <v>183</v>
      </c>
      <c r="F198" s="22">
        <v>1762000</v>
      </c>
      <c r="G198" s="22">
        <v>1707556.86</v>
      </c>
      <c r="H198" s="23">
        <f t="shared" si="4"/>
        <v>96.910150964812715</v>
      </c>
      <c r="I198" s="22">
        <f t="shared" si="5"/>
        <v>-54443.139999999898</v>
      </c>
    </row>
    <row r="199" spans="1:9" ht="13.5" outlineLevel="1" x14ac:dyDescent="0.2">
      <c r="A199" s="5" t="s">
        <v>161</v>
      </c>
      <c r="B199" s="6" t="s">
        <v>179</v>
      </c>
      <c r="C199" s="6" t="s">
        <v>162</v>
      </c>
      <c r="D199" s="6" t="s">
        <v>0</v>
      </c>
      <c r="E199" s="6" t="s">
        <v>0</v>
      </c>
      <c r="F199" s="21">
        <v>3767047.68</v>
      </c>
      <c r="G199" s="21">
        <v>2608800</v>
      </c>
      <c r="H199" s="23">
        <f t="shared" si="4"/>
        <v>69.253171757040249</v>
      </c>
      <c r="I199" s="22">
        <f t="shared" si="5"/>
        <v>-1158247.6800000002</v>
      </c>
    </row>
    <row r="200" spans="1:9" ht="13.5" outlineLevel="2" x14ac:dyDescent="0.2">
      <c r="A200" s="5" t="s">
        <v>184</v>
      </c>
      <c r="B200" s="6" t="s">
        <v>179</v>
      </c>
      <c r="C200" s="6" t="s">
        <v>185</v>
      </c>
      <c r="D200" s="6" t="s">
        <v>0</v>
      </c>
      <c r="E200" s="6" t="s">
        <v>0</v>
      </c>
      <c r="F200" s="21">
        <v>3767047.68</v>
      </c>
      <c r="G200" s="21">
        <v>2608800</v>
      </c>
      <c r="H200" s="23">
        <f t="shared" ref="H200:H263" si="6">G200/F200*100</f>
        <v>69.253171757040249</v>
      </c>
      <c r="I200" s="22">
        <f t="shared" ref="I200:I263" si="7">G200-F200</f>
        <v>-1158247.6800000002</v>
      </c>
    </row>
    <row r="201" spans="1:9" ht="13.5" outlineLevel="3" x14ac:dyDescent="0.2">
      <c r="A201" s="5" t="s">
        <v>186</v>
      </c>
      <c r="B201" s="6" t="s">
        <v>179</v>
      </c>
      <c r="C201" s="6" t="s">
        <v>185</v>
      </c>
      <c r="D201" s="6" t="s">
        <v>187</v>
      </c>
      <c r="E201" s="6" t="s">
        <v>0</v>
      </c>
      <c r="F201" s="21">
        <v>3767047.68</v>
      </c>
      <c r="G201" s="21">
        <v>2608800</v>
      </c>
      <c r="H201" s="23">
        <f t="shared" si="6"/>
        <v>69.253171757040249</v>
      </c>
      <c r="I201" s="22">
        <f t="shared" si="7"/>
        <v>-1158247.6800000002</v>
      </c>
    </row>
    <row r="202" spans="1:9" ht="51" outlineLevel="4" x14ac:dyDescent="0.2">
      <c r="A202" s="5" t="s">
        <v>188</v>
      </c>
      <c r="B202" s="6" t="s">
        <v>179</v>
      </c>
      <c r="C202" s="6" t="s">
        <v>185</v>
      </c>
      <c r="D202" s="6" t="s">
        <v>189</v>
      </c>
      <c r="E202" s="6" t="s">
        <v>0</v>
      </c>
      <c r="F202" s="21">
        <v>3767047.68</v>
      </c>
      <c r="G202" s="21">
        <v>2608800</v>
      </c>
      <c r="H202" s="23">
        <f t="shared" si="6"/>
        <v>69.253171757040249</v>
      </c>
      <c r="I202" s="22">
        <f t="shared" si="7"/>
        <v>-1158247.6800000002</v>
      </c>
    </row>
    <row r="203" spans="1:9" ht="13.5" outlineLevel="5" x14ac:dyDescent="0.2">
      <c r="A203" s="8" t="s">
        <v>169</v>
      </c>
      <c r="B203" s="9" t="s">
        <v>179</v>
      </c>
      <c r="C203" s="9" t="s">
        <v>185</v>
      </c>
      <c r="D203" s="9" t="s">
        <v>190</v>
      </c>
      <c r="E203" s="9" t="s">
        <v>170</v>
      </c>
      <c r="F203" s="22">
        <v>3767047.68</v>
      </c>
      <c r="G203" s="22">
        <v>2608800</v>
      </c>
      <c r="H203" s="23">
        <f t="shared" si="6"/>
        <v>69.253171757040249</v>
      </c>
      <c r="I203" s="22">
        <f t="shared" si="7"/>
        <v>-1158247.6800000002</v>
      </c>
    </row>
    <row r="204" spans="1:9" ht="25.5" x14ac:dyDescent="0.2">
      <c r="A204" s="5" t="s">
        <v>191</v>
      </c>
      <c r="B204" s="6" t="s">
        <v>192</v>
      </c>
      <c r="C204" s="6" t="s">
        <v>0</v>
      </c>
      <c r="D204" s="6" t="s">
        <v>0</v>
      </c>
      <c r="E204" s="6" t="s">
        <v>0</v>
      </c>
      <c r="F204" s="21">
        <v>11511909.199999999</v>
      </c>
      <c r="G204" s="21">
        <v>7964647.3499999996</v>
      </c>
      <c r="H204" s="23">
        <f t="shared" si="6"/>
        <v>69.186155064530922</v>
      </c>
      <c r="I204" s="22">
        <f t="shared" si="7"/>
        <v>-3547261.8499999996</v>
      </c>
    </row>
    <row r="205" spans="1:9" ht="13.5" outlineLevel="1" x14ac:dyDescent="0.2">
      <c r="A205" s="5" t="s">
        <v>3</v>
      </c>
      <c r="B205" s="6" t="s">
        <v>192</v>
      </c>
      <c r="C205" s="6" t="s">
        <v>4</v>
      </c>
      <c r="D205" s="6" t="s">
        <v>0</v>
      </c>
      <c r="E205" s="6" t="s">
        <v>0</v>
      </c>
      <c r="F205" s="21">
        <v>11511909.199999999</v>
      </c>
      <c r="G205" s="21">
        <v>7964647.3499999996</v>
      </c>
      <c r="H205" s="23">
        <f t="shared" si="6"/>
        <v>69.186155064530922</v>
      </c>
      <c r="I205" s="22">
        <f t="shared" si="7"/>
        <v>-3547261.8499999996</v>
      </c>
    </row>
    <row r="206" spans="1:9" ht="38.25" outlineLevel="2" x14ac:dyDescent="0.2">
      <c r="A206" s="5" t="s">
        <v>30</v>
      </c>
      <c r="B206" s="6" t="s">
        <v>192</v>
      </c>
      <c r="C206" s="6" t="s">
        <v>31</v>
      </c>
      <c r="D206" s="6" t="s">
        <v>0</v>
      </c>
      <c r="E206" s="6" t="s">
        <v>0</v>
      </c>
      <c r="F206" s="21">
        <v>11494438.199999999</v>
      </c>
      <c r="G206" s="21">
        <v>7964647.3499999996</v>
      </c>
      <c r="H206" s="23">
        <f t="shared" si="6"/>
        <v>69.29131473341603</v>
      </c>
      <c r="I206" s="22">
        <f t="shared" si="7"/>
        <v>-3529790.8499999996</v>
      </c>
    </row>
    <row r="207" spans="1:9" ht="51" outlineLevel="3" x14ac:dyDescent="0.2">
      <c r="A207" s="5" t="s">
        <v>7</v>
      </c>
      <c r="B207" s="6" t="s">
        <v>192</v>
      </c>
      <c r="C207" s="6" t="s">
        <v>31</v>
      </c>
      <c r="D207" s="6" t="s">
        <v>8</v>
      </c>
      <c r="E207" s="6" t="s">
        <v>0</v>
      </c>
      <c r="F207" s="21">
        <v>11494438.199999999</v>
      </c>
      <c r="G207" s="21">
        <v>7964647.3499999996</v>
      </c>
      <c r="H207" s="23">
        <f t="shared" si="6"/>
        <v>69.29131473341603</v>
      </c>
      <c r="I207" s="22">
        <f t="shared" si="7"/>
        <v>-3529790.8499999996</v>
      </c>
    </row>
    <row r="208" spans="1:9" ht="13.5" outlineLevel="4" x14ac:dyDescent="0.2">
      <c r="A208" s="5" t="s">
        <v>15</v>
      </c>
      <c r="B208" s="6" t="s">
        <v>192</v>
      </c>
      <c r="C208" s="6" t="s">
        <v>31</v>
      </c>
      <c r="D208" s="6" t="s">
        <v>16</v>
      </c>
      <c r="E208" s="6" t="s">
        <v>0</v>
      </c>
      <c r="F208" s="21">
        <v>11468332.199999999</v>
      </c>
      <c r="G208" s="21">
        <v>7951282.5300000003</v>
      </c>
      <c r="H208" s="23">
        <f t="shared" si="6"/>
        <v>69.332509656460786</v>
      </c>
      <c r="I208" s="22">
        <f t="shared" si="7"/>
        <v>-3517049.669999999</v>
      </c>
    </row>
    <row r="209" spans="1:9" ht="13.5" outlineLevel="5" x14ac:dyDescent="0.2">
      <c r="A209" s="8" t="s">
        <v>11</v>
      </c>
      <c r="B209" s="9" t="s">
        <v>192</v>
      </c>
      <c r="C209" s="9" t="s">
        <v>31</v>
      </c>
      <c r="D209" s="9" t="s">
        <v>16</v>
      </c>
      <c r="E209" s="9" t="s">
        <v>12</v>
      </c>
      <c r="F209" s="22">
        <v>1893532.2</v>
      </c>
      <c r="G209" s="22">
        <v>1018281.19</v>
      </c>
      <c r="H209" s="23">
        <f t="shared" si="6"/>
        <v>53.776808759840463</v>
      </c>
      <c r="I209" s="22">
        <f t="shared" si="7"/>
        <v>-875251.01</v>
      </c>
    </row>
    <row r="210" spans="1:9" ht="13.5" outlineLevel="5" x14ac:dyDescent="0.2">
      <c r="A210" s="8" t="s">
        <v>11</v>
      </c>
      <c r="B210" s="9" t="s">
        <v>192</v>
      </c>
      <c r="C210" s="9" t="s">
        <v>31</v>
      </c>
      <c r="D210" s="9" t="s">
        <v>193</v>
      </c>
      <c r="E210" s="9" t="s">
        <v>12</v>
      </c>
      <c r="F210" s="22">
        <v>9574800</v>
      </c>
      <c r="G210" s="22">
        <v>6933001.3399999999</v>
      </c>
      <c r="H210" s="23">
        <f t="shared" si="6"/>
        <v>72.408837155867488</v>
      </c>
      <c r="I210" s="22">
        <f t="shared" si="7"/>
        <v>-2641798.66</v>
      </c>
    </row>
    <row r="211" spans="1:9" ht="25.5" outlineLevel="4" x14ac:dyDescent="0.2">
      <c r="A211" s="5" t="s">
        <v>22</v>
      </c>
      <c r="B211" s="6" t="s">
        <v>192</v>
      </c>
      <c r="C211" s="6" t="s">
        <v>31</v>
      </c>
      <c r="D211" s="6" t="s">
        <v>23</v>
      </c>
      <c r="E211" s="6" t="s">
        <v>0</v>
      </c>
      <c r="F211" s="21">
        <v>26106</v>
      </c>
      <c r="G211" s="21">
        <v>13364.82</v>
      </c>
      <c r="H211" s="23">
        <f t="shared" si="6"/>
        <v>51.194438060216044</v>
      </c>
      <c r="I211" s="22">
        <f t="shared" si="7"/>
        <v>-12741.18</v>
      </c>
    </row>
    <row r="212" spans="1:9" ht="13.5" outlineLevel="5" x14ac:dyDescent="0.2">
      <c r="A212" s="8" t="s">
        <v>11</v>
      </c>
      <c r="B212" s="9" t="s">
        <v>192</v>
      </c>
      <c r="C212" s="9" t="s">
        <v>31</v>
      </c>
      <c r="D212" s="9" t="s">
        <v>23</v>
      </c>
      <c r="E212" s="9" t="s">
        <v>12</v>
      </c>
      <c r="F212" s="22">
        <v>26106</v>
      </c>
      <c r="G212" s="22">
        <v>13364.82</v>
      </c>
      <c r="H212" s="23">
        <f t="shared" si="6"/>
        <v>51.194438060216044</v>
      </c>
      <c r="I212" s="22">
        <f t="shared" si="7"/>
        <v>-12741.18</v>
      </c>
    </row>
    <row r="213" spans="1:9" ht="13.5" outlineLevel="2" x14ac:dyDescent="0.2">
      <c r="A213" s="5" t="s">
        <v>41</v>
      </c>
      <c r="B213" s="6" t="s">
        <v>192</v>
      </c>
      <c r="C213" s="6" t="s">
        <v>42</v>
      </c>
      <c r="D213" s="6" t="s">
        <v>0</v>
      </c>
      <c r="E213" s="6" t="s">
        <v>0</v>
      </c>
      <c r="F213" s="21">
        <v>17471</v>
      </c>
      <c r="G213" s="21"/>
      <c r="H213" s="23">
        <f t="shared" si="6"/>
        <v>0</v>
      </c>
      <c r="I213" s="22">
        <f t="shared" si="7"/>
        <v>-17471</v>
      </c>
    </row>
    <row r="214" spans="1:9" ht="25.5" outlineLevel="3" x14ac:dyDescent="0.2">
      <c r="A214" s="5" t="s">
        <v>44</v>
      </c>
      <c r="B214" s="6" t="s">
        <v>192</v>
      </c>
      <c r="C214" s="6" t="s">
        <v>42</v>
      </c>
      <c r="D214" s="6" t="s">
        <v>45</v>
      </c>
      <c r="E214" s="6" t="s">
        <v>0</v>
      </c>
      <c r="F214" s="21">
        <v>471</v>
      </c>
      <c r="G214" s="21"/>
      <c r="H214" s="23">
        <f t="shared" si="6"/>
        <v>0</v>
      </c>
      <c r="I214" s="22">
        <f t="shared" si="7"/>
        <v>-471</v>
      </c>
    </row>
    <row r="215" spans="1:9" ht="13.5" outlineLevel="4" x14ac:dyDescent="0.2">
      <c r="A215" s="5" t="s">
        <v>46</v>
      </c>
      <c r="B215" s="6" t="s">
        <v>192</v>
      </c>
      <c r="C215" s="6" t="s">
        <v>42</v>
      </c>
      <c r="D215" s="6" t="s">
        <v>47</v>
      </c>
      <c r="E215" s="6" t="s">
        <v>0</v>
      </c>
      <c r="F215" s="21">
        <v>471</v>
      </c>
      <c r="G215" s="21"/>
      <c r="H215" s="23">
        <f t="shared" si="6"/>
        <v>0</v>
      </c>
      <c r="I215" s="22">
        <f t="shared" si="7"/>
        <v>-471</v>
      </c>
    </row>
    <row r="216" spans="1:9" ht="13.5" outlineLevel="5" x14ac:dyDescent="0.2">
      <c r="A216" s="8" t="s">
        <v>11</v>
      </c>
      <c r="B216" s="9" t="s">
        <v>192</v>
      </c>
      <c r="C216" s="9" t="s">
        <v>42</v>
      </c>
      <c r="D216" s="9" t="s">
        <v>47</v>
      </c>
      <c r="E216" s="9" t="s">
        <v>12</v>
      </c>
      <c r="F216" s="22">
        <v>471</v>
      </c>
      <c r="G216" s="22"/>
      <c r="H216" s="23">
        <f t="shared" si="6"/>
        <v>0</v>
      </c>
      <c r="I216" s="22">
        <f t="shared" si="7"/>
        <v>-471</v>
      </c>
    </row>
    <row r="217" spans="1:9" ht="13.5" outlineLevel="3" x14ac:dyDescent="0.2">
      <c r="A217" s="5" t="s">
        <v>59</v>
      </c>
      <c r="B217" s="6" t="s">
        <v>192</v>
      </c>
      <c r="C217" s="6" t="s">
        <v>42</v>
      </c>
      <c r="D217" s="6" t="s">
        <v>60</v>
      </c>
      <c r="E217" s="6" t="s">
        <v>0</v>
      </c>
      <c r="F217" s="21">
        <v>17000</v>
      </c>
      <c r="G217" s="21"/>
      <c r="H217" s="23">
        <f t="shared" si="6"/>
        <v>0</v>
      </c>
      <c r="I217" s="22">
        <f t="shared" si="7"/>
        <v>-17000</v>
      </c>
    </row>
    <row r="218" spans="1:9" ht="13.5" outlineLevel="5" x14ac:dyDescent="0.2">
      <c r="A218" s="8" t="s">
        <v>11</v>
      </c>
      <c r="B218" s="9" t="s">
        <v>192</v>
      </c>
      <c r="C218" s="9" t="s">
        <v>42</v>
      </c>
      <c r="D218" s="9" t="s">
        <v>61</v>
      </c>
      <c r="E218" s="9" t="s">
        <v>12</v>
      </c>
      <c r="F218" s="22">
        <v>17000</v>
      </c>
      <c r="G218" s="22"/>
      <c r="H218" s="23">
        <f t="shared" si="6"/>
        <v>0</v>
      </c>
      <c r="I218" s="22">
        <f t="shared" si="7"/>
        <v>-17000</v>
      </c>
    </row>
    <row r="219" spans="1:9" ht="13.5" x14ac:dyDescent="0.2">
      <c r="A219" s="5" t="s">
        <v>194</v>
      </c>
      <c r="B219" s="6" t="s">
        <v>195</v>
      </c>
      <c r="C219" s="6" t="s">
        <v>0</v>
      </c>
      <c r="D219" s="6" t="s">
        <v>0</v>
      </c>
      <c r="E219" s="6" t="s">
        <v>0</v>
      </c>
      <c r="F219" s="21">
        <v>5785380.0099999998</v>
      </c>
      <c r="G219" s="21">
        <v>3874532.51</v>
      </c>
      <c r="H219" s="23">
        <f t="shared" si="6"/>
        <v>66.971097893360337</v>
      </c>
      <c r="I219" s="22">
        <f t="shared" si="7"/>
        <v>-1910847.5</v>
      </c>
    </row>
    <row r="220" spans="1:9" ht="13.5" outlineLevel="1" x14ac:dyDescent="0.2">
      <c r="A220" s="5" t="s">
        <v>3</v>
      </c>
      <c r="B220" s="6" t="s">
        <v>195</v>
      </c>
      <c r="C220" s="6" t="s">
        <v>4</v>
      </c>
      <c r="D220" s="6" t="s">
        <v>0</v>
      </c>
      <c r="E220" s="6" t="s">
        <v>0</v>
      </c>
      <c r="F220" s="21">
        <v>5785380.0099999998</v>
      </c>
      <c r="G220" s="21">
        <v>3874532.51</v>
      </c>
      <c r="H220" s="23">
        <f t="shared" si="6"/>
        <v>66.971097893360337</v>
      </c>
      <c r="I220" s="22">
        <f t="shared" si="7"/>
        <v>-1910847.5</v>
      </c>
    </row>
    <row r="221" spans="1:9" ht="51" outlineLevel="2" x14ac:dyDescent="0.2">
      <c r="A221" s="5" t="s">
        <v>13</v>
      </c>
      <c r="B221" s="6" t="s">
        <v>195</v>
      </c>
      <c r="C221" s="6" t="s">
        <v>14</v>
      </c>
      <c r="D221" s="6" t="s">
        <v>0</v>
      </c>
      <c r="E221" s="6" t="s">
        <v>0</v>
      </c>
      <c r="F221" s="21">
        <v>5442871.4100000001</v>
      </c>
      <c r="G221" s="21">
        <v>3568232.51</v>
      </c>
      <c r="H221" s="23">
        <f t="shared" si="6"/>
        <v>65.557905767242801</v>
      </c>
      <c r="I221" s="22">
        <f t="shared" si="7"/>
        <v>-1874638.9000000004</v>
      </c>
    </row>
    <row r="222" spans="1:9" ht="51" outlineLevel="3" x14ac:dyDescent="0.2">
      <c r="A222" s="5" t="s">
        <v>7</v>
      </c>
      <c r="B222" s="6" t="s">
        <v>195</v>
      </c>
      <c r="C222" s="6" t="s">
        <v>14</v>
      </c>
      <c r="D222" s="6" t="s">
        <v>8</v>
      </c>
      <c r="E222" s="6" t="s">
        <v>0</v>
      </c>
      <c r="F222" s="21">
        <v>5442871.4100000001</v>
      </c>
      <c r="G222" s="21">
        <v>3568232.51</v>
      </c>
      <c r="H222" s="23">
        <f t="shared" si="6"/>
        <v>65.557905767242801</v>
      </c>
      <c r="I222" s="22">
        <f t="shared" si="7"/>
        <v>-1874638.9000000004</v>
      </c>
    </row>
    <row r="223" spans="1:9" ht="13.5" outlineLevel="4" x14ac:dyDescent="0.2">
      <c r="A223" s="5" t="s">
        <v>15</v>
      </c>
      <c r="B223" s="6" t="s">
        <v>195</v>
      </c>
      <c r="C223" s="6" t="s">
        <v>14</v>
      </c>
      <c r="D223" s="6" t="s">
        <v>16</v>
      </c>
      <c r="E223" s="6" t="s">
        <v>0</v>
      </c>
      <c r="F223" s="21">
        <v>3880599.95</v>
      </c>
      <c r="G223" s="21">
        <v>2639330.38</v>
      </c>
      <c r="H223" s="23">
        <f t="shared" si="6"/>
        <v>68.013462196740988</v>
      </c>
      <c r="I223" s="22">
        <f t="shared" si="7"/>
        <v>-1241269.5700000003</v>
      </c>
    </row>
    <row r="224" spans="1:9" ht="13.5" outlineLevel="5" x14ac:dyDescent="0.2">
      <c r="A224" s="8" t="s">
        <v>11</v>
      </c>
      <c r="B224" s="9" t="s">
        <v>195</v>
      </c>
      <c r="C224" s="9" t="s">
        <v>14</v>
      </c>
      <c r="D224" s="9" t="s">
        <v>16</v>
      </c>
      <c r="E224" s="9" t="s">
        <v>12</v>
      </c>
      <c r="F224" s="22">
        <v>3880599.95</v>
      </c>
      <c r="G224" s="22">
        <v>2639330.38</v>
      </c>
      <c r="H224" s="23">
        <f t="shared" si="6"/>
        <v>68.013462196740988</v>
      </c>
      <c r="I224" s="22">
        <f t="shared" si="7"/>
        <v>-1241269.5700000003</v>
      </c>
    </row>
    <row r="225" spans="1:9" ht="25.5" outlineLevel="4" x14ac:dyDescent="0.2">
      <c r="A225" s="5" t="s">
        <v>17</v>
      </c>
      <c r="B225" s="6" t="s">
        <v>195</v>
      </c>
      <c r="C225" s="6" t="s">
        <v>14</v>
      </c>
      <c r="D225" s="6" t="s">
        <v>18</v>
      </c>
      <c r="E225" s="6" t="s">
        <v>0</v>
      </c>
      <c r="F225" s="21">
        <v>1140405.33</v>
      </c>
      <c r="G225" s="21">
        <v>644880.39</v>
      </c>
      <c r="H225" s="23">
        <f t="shared" si="6"/>
        <v>56.548349348735506</v>
      </c>
      <c r="I225" s="22">
        <f t="shared" si="7"/>
        <v>-495524.94000000006</v>
      </c>
    </row>
    <row r="226" spans="1:9" ht="13.5" outlineLevel="5" x14ac:dyDescent="0.2">
      <c r="A226" s="8" t="s">
        <v>11</v>
      </c>
      <c r="B226" s="9" t="s">
        <v>195</v>
      </c>
      <c r="C226" s="9" t="s">
        <v>14</v>
      </c>
      <c r="D226" s="9" t="s">
        <v>18</v>
      </c>
      <c r="E226" s="9" t="s">
        <v>12</v>
      </c>
      <c r="F226" s="22">
        <v>1140405.33</v>
      </c>
      <c r="G226" s="22">
        <v>644880.39</v>
      </c>
      <c r="H226" s="23">
        <f t="shared" si="6"/>
        <v>56.548349348735506</v>
      </c>
      <c r="I226" s="22">
        <f t="shared" si="7"/>
        <v>-495524.94000000006</v>
      </c>
    </row>
    <row r="227" spans="1:9" ht="25.5" outlineLevel="4" x14ac:dyDescent="0.2">
      <c r="A227" s="5" t="s">
        <v>196</v>
      </c>
      <c r="B227" s="6" t="s">
        <v>195</v>
      </c>
      <c r="C227" s="6" t="s">
        <v>14</v>
      </c>
      <c r="D227" s="6" t="s">
        <v>197</v>
      </c>
      <c r="E227" s="6" t="s">
        <v>0</v>
      </c>
      <c r="F227" s="21">
        <v>406328.63</v>
      </c>
      <c r="G227" s="21">
        <v>272604.74</v>
      </c>
      <c r="H227" s="23">
        <f t="shared" si="6"/>
        <v>67.089719963862748</v>
      </c>
      <c r="I227" s="22">
        <f t="shared" si="7"/>
        <v>-133723.89000000001</v>
      </c>
    </row>
    <row r="228" spans="1:9" ht="13.5" outlineLevel="5" x14ac:dyDescent="0.2">
      <c r="A228" s="8" t="s">
        <v>11</v>
      </c>
      <c r="B228" s="9" t="s">
        <v>195</v>
      </c>
      <c r="C228" s="9" t="s">
        <v>14</v>
      </c>
      <c r="D228" s="9" t="s">
        <v>197</v>
      </c>
      <c r="E228" s="9" t="s">
        <v>12</v>
      </c>
      <c r="F228" s="22">
        <v>406328.63</v>
      </c>
      <c r="G228" s="22">
        <v>272604.74</v>
      </c>
      <c r="H228" s="23">
        <f t="shared" si="6"/>
        <v>67.089719963862748</v>
      </c>
      <c r="I228" s="22">
        <f t="shared" si="7"/>
        <v>-133723.89000000001</v>
      </c>
    </row>
    <row r="229" spans="1:9" ht="25.5" outlineLevel="4" x14ac:dyDescent="0.2">
      <c r="A229" s="5" t="s">
        <v>22</v>
      </c>
      <c r="B229" s="6" t="s">
        <v>195</v>
      </c>
      <c r="C229" s="6" t="s">
        <v>14</v>
      </c>
      <c r="D229" s="6" t="s">
        <v>23</v>
      </c>
      <c r="E229" s="6" t="s">
        <v>0</v>
      </c>
      <c r="F229" s="21">
        <v>15537.5</v>
      </c>
      <c r="G229" s="21">
        <v>11417</v>
      </c>
      <c r="H229" s="23">
        <f t="shared" si="6"/>
        <v>73.480289621882548</v>
      </c>
      <c r="I229" s="22">
        <f t="shared" si="7"/>
        <v>-4120.5</v>
      </c>
    </row>
    <row r="230" spans="1:9" ht="13.5" outlineLevel="5" x14ac:dyDescent="0.2">
      <c r="A230" s="8" t="s">
        <v>11</v>
      </c>
      <c r="B230" s="9" t="s">
        <v>195</v>
      </c>
      <c r="C230" s="9" t="s">
        <v>14</v>
      </c>
      <c r="D230" s="9" t="s">
        <v>23</v>
      </c>
      <c r="E230" s="9" t="s">
        <v>12</v>
      </c>
      <c r="F230" s="22">
        <v>15537.5</v>
      </c>
      <c r="G230" s="22">
        <v>11417</v>
      </c>
      <c r="H230" s="23">
        <f t="shared" si="6"/>
        <v>73.480289621882548</v>
      </c>
      <c r="I230" s="22">
        <f t="shared" si="7"/>
        <v>-4120.5</v>
      </c>
    </row>
    <row r="231" spans="1:9" ht="13.5" outlineLevel="2" x14ac:dyDescent="0.2">
      <c r="A231" s="5" t="s">
        <v>41</v>
      </c>
      <c r="B231" s="6" t="s">
        <v>195</v>
      </c>
      <c r="C231" s="6" t="s">
        <v>42</v>
      </c>
      <c r="D231" s="6" t="s">
        <v>0</v>
      </c>
      <c r="E231" s="6" t="s">
        <v>0</v>
      </c>
      <c r="F231" s="21">
        <v>342508.6</v>
      </c>
      <c r="G231" s="21">
        <v>306300</v>
      </c>
      <c r="H231" s="23">
        <f t="shared" si="6"/>
        <v>89.428411432588845</v>
      </c>
      <c r="I231" s="22">
        <f t="shared" si="7"/>
        <v>-36208.599999999977</v>
      </c>
    </row>
    <row r="232" spans="1:9" ht="25.5" outlineLevel="3" x14ac:dyDescent="0.2">
      <c r="A232" s="5" t="s">
        <v>44</v>
      </c>
      <c r="B232" s="6" t="s">
        <v>195</v>
      </c>
      <c r="C232" s="6" t="s">
        <v>42</v>
      </c>
      <c r="D232" s="6" t="s">
        <v>45</v>
      </c>
      <c r="E232" s="6" t="s">
        <v>0</v>
      </c>
      <c r="F232" s="21">
        <v>334008.59999999998</v>
      </c>
      <c r="G232" s="21">
        <v>303300</v>
      </c>
      <c r="H232" s="23">
        <f t="shared" si="6"/>
        <v>90.806045113808452</v>
      </c>
      <c r="I232" s="22">
        <f t="shared" si="7"/>
        <v>-30708.599999999977</v>
      </c>
    </row>
    <row r="233" spans="1:9" ht="13.5" outlineLevel="4" x14ac:dyDescent="0.2">
      <c r="A233" s="5" t="s">
        <v>46</v>
      </c>
      <c r="B233" s="6" t="s">
        <v>195</v>
      </c>
      <c r="C233" s="6" t="s">
        <v>42</v>
      </c>
      <c r="D233" s="6" t="s">
        <v>47</v>
      </c>
      <c r="E233" s="6" t="s">
        <v>0</v>
      </c>
      <c r="F233" s="21">
        <v>334008.59999999998</v>
      </c>
      <c r="G233" s="21">
        <v>303300</v>
      </c>
      <c r="H233" s="23">
        <f t="shared" si="6"/>
        <v>90.806045113808452</v>
      </c>
      <c r="I233" s="22">
        <f t="shared" si="7"/>
        <v>-30708.599999999977</v>
      </c>
    </row>
    <row r="234" spans="1:9" ht="13.5" outlineLevel="5" x14ac:dyDescent="0.2">
      <c r="A234" s="8" t="s">
        <v>11</v>
      </c>
      <c r="B234" s="9" t="s">
        <v>195</v>
      </c>
      <c r="C234" s="9" t="s">
        <v>42</v>
      </c>
      <c r="D234" s="9" t="s">
        <v>47</v>
      </c>
      <c r="E234" s="9" t="s">
        <v>12</v>
      </c>
      <c r="F234" s="22">
        <v>334008.59999999998</v>
      </c>
      <c r="G234" s="22">
        <v>303300</v>
      </c>
      <c r="H234" s="23">
        <f t="shared" si="6"/>
        <v>90.806045113808452</v>
      </c>
      <c r="I234" s="22">
        <f t="shared" si="7"/>
        <v>-30708.599999999977</v>
      </c>
    </row>
    <row r="235" spans="1:9" ht="13.5" outlineLevel="3" x14ac:dyDescent="0.2">
      <c r="A235" s="5" t="s">
        <v>59</v>
      </c>
      <c r="B235" s="6" t="s">
        <v>195</v>
      </c>
      <c r="C235" s="6" t="s">
        <v>42</v>
      </c>
      <c r="D235" s="6" t="s">
        <v>60</v>
      </c>
      <c r="E235" s="6" t="s">
        <v>0</v>
      </c>
      <c r="F235" s="21">
        <v>8500</v>
      </c>
      <c r="G235" s="21">
        <v>3000</v>
      </c>
      <c r="H235" s="23">
        <f t="shared" si="6"/>
        <v>35.294117647058826</v>
      </c>
      <c r="I235" s="22">
        <f t="shared" si="7"/>
        <v>-5500</v>
      </c>
    </row>
    <row r="236" spans="1:9" ht="13.5" outlineLevel="5" x14ac:dyDescent="0.2">
      <c r="A236" s="8" t="s">
        <v>11</v>
      </c>
      <c r="B236" s="9" t="s">
        <v>195</v>
      </c>
      <c r="C236" s="9" t="s">
        <v>42</v>
      </c>
      <c r="D236" s="9" t="s">
        <v>61</v>
      </c>
      <c r="E236" s="9" t="s">
        <v>12</v>
      </c>
      <c r="F236" s="22">
        <v>8500</v>
      </c>
      <c r="G236" s="22">
        <v>3000</v>
      </c>
      <c r="H236" s="23">
        <f t="shared" si="6"/>
        <v>35.294117647058826</v>
      </c>
      <c r="I236" s="22">
        <f t="shared" si="7"/>
        <v>-5500</v>
      </c>
    </row>
    <row r="237" spans="1:9" ht="38.25" x14ac:dyDescent="0.2">
      <c r="A237" s="5" t="s">
        <v>198</v>
      </c>
      <c r="B237" s="6" t="s">
        <v>199</v>
      </c>
      <c r="C237" s="6" t="s">
        <v>0</v>
      </c>
      <c r="D237" s="6" t="s">
        <v>0</v>
      </c>
      <c r="E237" s="6" t="s">
        <v>0</v>
      </c>
      <c r="F237" s="21">
        <v>119175598.7</v>
      </c>
      <c r="G237" s="21">
        <v>73864555.370000005</v>
      </c>
      <c r="H237" s="23">
        <f t="shared" si="6"/>
        <v>61.979596642043134</v>
      </c>
      <c r="I237" s="22">
        <f t="shared" si="7"/>
        <v>-45311043.329999998</v>
      </c>
    </row>
    <row r="238" spans="1:9" ht="13.5" outlineLevel="1" x14ac:dyDescent="0.2">
      <c r="A238" s="5" t="s">
        <v>3</v>
      </c>
      <c r="B238" s="6" t="s">
        <v>199</v>
      </c>
      <c r="C238" s="6" t="s">
        <v>4</v>
      </c>
      <c r="D238" s="6" t="s">
        <v>0</v>
      </c>
      <c r="E238" s="6" t="s">
        <v>0</v>
      </c>
      <c r="F238" s="21">
        <v>3187522.32</v>
      </c>
      <c r="G238" s="21">
        <v>1614646.57</v>
      </c>
      <c r="H238" s="23">
        <f t="shared" si="6"/>
        <v>50.655223960910178</v>
      </c>
      <c r="I238" s="22">
        <f t="shared" si="7"/>
        <v>-1572875.7499999998</v>
      </c>
    </row>
    <row r="239" spans="1:9" ht="13.5" outlineLevel="2" x14ac:dyDescent="0.2">
      <c r="A239" s="5" t="s">
        <v>41</v>
      </c>
      <c r="B239" s="6" t="s">
        <v>199</v>
      </c>
      <c r="C239" s="6" t="s">
        <v>42</v>
      </c>
      <c r="D239" s="6" t="s">
        <v>0</v>
      </c>
      <c r="E239" s="6" t="s">
        <v>0</v>
      </c>
      <c r="F239" s="21">
        <v>3187522.32</v>
      </c>
      <c r="G239" s="21">
        <v>1614646.57</v>
      </c>
      <c r="H239" s="23">
        <f t="shared" si="6"/>
        <v>50.655223960910178</v>
      </c>
      <c r="I239" s="22">
        <f t="shared" si="7"/>
        <v>-1572875.7499999998</v>
      </c>
    </row>
    <row r="240" spans="1:9" ht="25.5" outlineLevel="3" x14ac:dyDescent="0.2">
      <c r="A240" s="5" t="s">
        <v>44</v>
      </c>
      <c r="B240" s="6" t="s">
        <v>199</v>
      </c>
      <c r="C240" s="6" t="s">
        <v>42</v>
      </c>
      <c r="D240" s="6" t="s">
        <v>45</v>
      </c>
      <c r="E240" s="6" t="s">
        <v>0</v>
      </c>
      <c r="F240" s="21">
        <v>3002968.32</v>
      </c>
      <c r="G240" s="21">
        <v>1489165.57</v>
      </c>
      <c r="H240" s="23">
        <f t="shared" si="6"/>
        <v>49.58978621526051</v>
      </c>
      <c r="I240" s="22">
        <f t="shared" si="7"/>
        <v>-1513802.7499999998</v>
      </c>
    </row>
    <row r="241" spans="1:9" ht="13.5" outlineLevel="4" x14ac:dyDescent="0.2">
      <c r="A241" s="5" t="s">
        <v>46</v>
      </c>
      <c r="B241" s="6" t="s">
        <v>199</v>
      </c>
      <c r="C241" s="6" t="s">
        <v>42</v>
      </c>
      <c r="D241" s="6" t="s">
        <v>47</v>
      </c>
      <c r="E241" s="6" t="s">
        <v>0</v>
      </c>
      <c r="F241" s="21">
        <v>900000</v>
      </c>
      <c r="G241" s="21"/>
      <c r="H241" s="23">
        <f t="shared" si="6"/>
        <v>0</v>
      </c>
      <c r="I241" s="22">
        <f t="shared" si="7"/>
        <v>-900000</v>
      </c>
    </row>
    <row r="242" spans="1:9" ht="13.5" outlineLevel="5" x14ac:dyDescent="0.2">
      <c r="A242" s="8" t="s">
        <v>11</v>
      </c>
      <c r="B242" s="9" t="s">
        <v>199</v>
      </c>
      <c r="C242" s="9" t="s">
        <v>42</v>
      </c>
      <c r="D242" s="9" t="s">
        <v>47</v>
      </c>
      <c r="E242" s="9" t="s">
        <v>12</v>
      </c>
      <c r="F242" s="22">
        <v>900000</v>
      </c>
      <c r="G242" s="22"/>
      <c r="H242" s="23">
        <f t="shared" si="6"/>
        <v>0</v>
      </c>
      <c r="I242" s="22">
        <f t="shared" si="7"/>
        <v>-900000</v>
      </c>
    </row>
    <row r="243" spans="1:9" ht="13.5" outlineLevel="4" x14ac:dyDescent="0.2">
      <c r="A243" s="5" t="s">
        <v>50</v>
      </c>
      <c r="B243" s="6" t="s">
        <v>199</v>
      </c>
      <c r="C243" s="6" t="s">
        <v>42</v>
      </c>
      <c r="D243" s="6" t="s">
        <v>111</v>
      </c>
      <c r="E243" s="6" t="s">
        <v>0</v>
      </c>
      <c r="F243" s="21">
        <v>2102968.3199999998</v>
      </c>
      <c r="G243" s="21">
        <v>1489165.57</v>
      </c>
      <c r="H243" s="23">
        <f t="shared" si="6"/>
        <v>70.812553657489246</v>
      </c>
      <c r="I243" s="22">
        <f t="shared" si="7"/>
        <v>-613802.74999999977</v>
      </c>
    </row>
    <row r="244" spans="1:9" ht="38.25" outlineLevel="5" x14ac:dyDescent="0.2">
      <c r="A244" s="8" t="s">
        <v>52</v>
      </c>
      <c r="B244" s="9" t="s">
        <v>199</v>
      </c>
      <c r="C244" s="9" t="s">
        <v>42</v>
      </c>
      <c r="D244" s="9" t="s">
        <v>112</v>
      </c>
      <c r="E244" s="9" t="s">
        <v>54</v>
      </c>
      <c r="F244" s="22">
        <v>1926072.3200000001</v>
      </c>
      <c r="G244" s="22">
        <v>1312269.57</v>
      </c>
      <c r="H244" s="23">
        <f t="shared" si="6"/>
        <v>68.13189496435939</v>
      </c>
      <c r="I244" s="22">
        <f t="shared" si="7"/>
        <v>-613802.75</v>
      </c>
    </row>
    <row r="245" spans="1:9" ht="13.5" outlineLevel="5" x14ac:dyDescent="0.2">
      <c r="A245" s="8" t="s">
        <v>63</v>
      </c>
      <c r="B245" s="9" t="s">
        <v>199</v>
      </c>
      <c r="C245" s="9" t="s">
        <v>42</v>
      </c>
      <c r="D245" s="9" t="s">
        <v>113</v>
      </c>
      <c r="E245" s="9" t="s">
        <v>64</v>
      </c>
      <c r="F245" s="22">
        <v>176896</v>
      </c>
      <c r="G245" s="22">
        <v>176896</v>
      </c>
      <c r="H245" s="23">
        <f t="shared" si="6"/>
        <v>100</v>
      </c>
      <c r="I245" s="22">
        <f t="shared" si="7"/>
        <v>0</v>
      </c>
    </row>
    <row r="246" spans="1:9" ht="13.5" outlineLevel="3" x14ac:dyDescent="0.2">
      <c r="A246" s="5" t="s">
        <v>59</v>
      </c>
      <c r="B246" s="6" t="s">
        <v>199</v>
      </c>
      <c r="C246" s="6" t="s">
        <v>42</v>
      </c>
      <c r="D246" s="6" t="s">
        <v>60</v>
      </c>
      <c r="E246" s="6" t="s">
        <v>0</v>
      </c>
      <c r="F246" s="21">
        <v>184554</v>
      </c>
      <c r="G246" s="21">
        <v>125481</v>
      </c>
      <c r="H246" s="23">
        <f t="shared" si="6"/>
        <v>67.991482167820806</v>
      </c>
      <c r="I246" s="22">
        <f t="shared" si="7"/>
        <v>-59073</v>
      </c>
    </row>
    <row r="247" spans="1:9" ht="13.5" outlineLevel="5" x14ac:dyDescent="0.2">
      <c r="A247" s="8" t="s">
        <v>11</v>
      </c>
      <c r="B247" s="9" t="s">
        <v>199</v>
      </c>
      <c r="C247" s="9" t="s">
        <v>42</v>
      </c>
      <c r="D247" s="9" t="s">
        <v>200</v>
      </c>
      <c r="E247" s="9" t="s">
        <v>12</v>
      </c>
      <c r="F247" s="22">
        <v>50724</v>
      </c>
      <c r="G247" s="22">
        <v>34151</v>
      </c>
      <c r="H247" s="23">
        <f t="shared" si="6"/>
        <v>67.327103540730221</v>
      </c>
      <c r="I247" s="22">
        <f t="shared" si="7"/>
        <v>-16573</v>
      </c>
    </row>
    <row r="248" spans="1:9" ht="13.5" outlineLevel="5" x14ac:dyDescent="0.2">
      <c r="A248" s="8" t="s">
        <v>11</v>
      </c>
      <c r="B248" s="9" t="s">
        <v>199</v>
      </c>
      <c r="C248" s="9" t="s">
        <v>42</v>
      </c>
      <c r="D248" s="9" t="s">
        <v>180</v>
      </c>
      <c r="E248" s="9" t="s">
        <v>12</v>
      </c>
      <c r="F248" s="22">
        <v>24780</v>
      </c>
      <c r="G248" s="22">
        <v>24780</v>
      </c>
      <c r="H248" s="23">
        <f t="shared" si="6"/>
        <v>100</v>
      </c>
      <c r="I248" s="22">
        <f t="shared" si="7"/>
        <v>0</v>
      </c>
    </row>
    <row r="249" spans="1:9" ht="13.5" outlineLevel="5" x14ac:dyDescent="0.2">
      <c r="A249" s="8" t="s">
        <v>11</v>
      </c>
      <c r="B249" s="9" t="s">
        <v>199</v>
      </c>
      <c r="C249" s="9" t="s">
        <v>42</v>
      </c>
      <c r="D249" s="9" t="s">
        <v>61</v>
      </c>
      <c r="E249" s="9" t="s">
        <v>12</v>
      </c>
      <c r="F249" s="22">
        <v>42500</v>
      </c>
      <c r="G249" s="22"/>
      <c r="H249" s="23">
        <f t="shared" si="6"/>
        <v>0</v>
      </c>
      <c r="I249" s="22">
        <f t="shared" si="7"/>
        <v>-42500</v>
      </c>
    </row>
    <row r="250" spans="1:9" ht="13.5" outlineLevel="5" x14ac:dyDescent="0.2">
      <c r="A250" s="8" t="s">
        <v>11</v>
      </c>
      <c r="B250" s="9" t="s">
        <v>199</v>
      </c>
      <c r="C250" s="9" t="s">
        <v>42</v>
      </c>
      <c r="D250" s="9" t="s">
        <v>201</v>
      </c>
      <c r="E250" s="9" t="s">
        <v>12</v>
      </c>
      <c r="F250" s="22">
        <v>66550</v>
      </c>
      <c r="G250" s="22">
        <v>66550</v>
      </c>
      <c r="H250" s="23">
        <f t="shared" si="6"/>
        <v>100</v>
      </c>
      <c r="I250" s="22">
        <f t="shared" si="7"/>
        <v>0</v>
      </c>
    </row>
    <row r="251" spans="1:9" ht="25.5" outlineLevel="1" x14ac:dyDescent="0.2">
      <c r="A251" s="5" t="s">
        <v>72</v>
      </c>
      <c r="B251" s="6" t="s">
        <v>199</v>
      </c>
      <c r="C251" s="6" t="s">
        <v>73</v>
      </c>
      <c r="D251" s="6" t="s">
        <v>0</v>
      </c>
      <c r="E251" s="6" t="s">
        <v>0</v>
      </c>
      <c r="F251" s="21">
        <v>8532336</v>
      </c>
      <c r="G251" s="21">
        <v>5666503.9000000004</v>
      </c>
      <c r="H251" s="23">
        <f t="shared" si="6"/>
        <v>66.412104492837614</v>
      </c>
      <c r="I251" s="22">
        <f t="shared" si="7"/>
        <v>-2865832.0999999996</v>
      </c>
    </row>
    <row r="252" spans="1:9" ht="38.25" outlineLevel="2" x14ac:dyDescent="0.2">
      <c r="A252" s="5" t="s">
        <v>78</v>
      </c>
      <c r="B252" s="6" t="s">
        <v>199</v>
      </c>
      <c r="C252" s="6" t="s">
        <v>79</v>
      </c>
      <c r="D252" s="6" t="s">
        <v>0</v>
      </c>
      <c r="E252" s="6" t="s">
        <v>0</v>
      </c>
      <c r="F252" s="21">
        <v>8532336</v>
      </c>
      <c r="G252" s="21">
        <v>5666503.9000000004</v>
      </c>
      <c r="H252" s="23">
        <f t="shared" si="6"/>
        <v>66.412104492837614</v>
      </c>
      <c r="I252" s="22">
        <f t="shared" si="7"/>
        <v>-2865832.0999999996</v>
      </c>
    </row>
    <row r="253" spans="1:9" ht="13.5" outlineLevel="3" x14ac:dyDescent="0.2">
      <c r="A253" s="5" t="s">
        <v>34</v>
      </c>
      <c r="B253" s="6" t="s">
        <v>199</v>
      </c>
      <c r="C253" s="6" t="s">
        <v>79</v>
      </c>
      <c r="D253" s="6" t="s">
        <v>36</v>
      </c>
      <c r="E253" s="6" t="s">
        <v>0</v>
      </c>
      <c r="F253" s="21">
        <v>8219336</v>
      </c>
      <c r="G253" s="21">
        <v>5544322.9000000004</v>
      </c>
      <c r="H253" s="23">
        <f t="shared" si="6"/>
        <v>67.454632588325865</v>
      </c>
      <c r="I253" s="22">
        <f t="shared" si="7"/>
        <v>-2675013.0999999996</v>
      </c>
    </row>
    <row r="254" spans="1:9" ht="38.25" outlineLevel="4" x14ac:dyDescent="0.2">
      <c r="A254" s="5" t="s">
        <v>202</v>
      </c>
      <c r="B254" s="6" t="s">
        <v>199</v>
      </c>
      <c r="C254" s="6" t="s">
        <v>79</v>
      </c>
      <c r="D254" s="6" t="s">
        <v>203</v>
      </c>
      <c r="E254" s="6" t="s">
        <v>0</v>
      </c>
      <c r="F254" s="21">
        <v>6972333</v>
      </c>
      <c r="G254" s="21">
        <v>4444322.9000000004</v>
      </c>
      <c r="H254" s="23">
        <f t="shared" si="6"/>
        <v>63.742263887855046</v>
      </c>
      <c r="I254" s="22">
        <f t="shared" si="7"/>
        <v>-2528010.0999999996</v>
      </c>
    </row>
    <row r="255" spans="1:9" ht="13.5" outlineLevel="5" x14ac:dyDescent="0.2">
      <c r="A255" s="8" t="s">
        <v>11</v>
      </c>
      <c r="B255" s="9" t="s">
        <v>199</v>
      </c>
      <c r="C255" s="9" t="s">
        <v>79</v>
      </c>
      <c r="D255" s="9" t="s">
        <v>203</v>
      </c>
      <c r="E255" s="9" t="s">
        <v>12</v>
      </c>
      <c r="F255" s="22">
        <v>6972333</v>
      </c>
      <c r="G255" s="22">
        <v>4444322.9000000004</v>
      </c>
      <c r="H255" s="23">
        <f t="shared" si="6"/>
        <v>63.742263887855046</v>
      </c>
      <c r="I255" s="22">
        <f t="shared" si="7"/>
        <v>-2528010.0999999996</v>
      </c>
    </row>
    <row r="256" spans="1:9" ht="13.5" outlineLevel="4" x14ac:dyDescent="0.2">
      <c r="A256" s="5" t="s">
        <v>37</v>
      </c>
      <c r="B256" s="6" t="s">
        <v>199</v>
      </c>
      <c r="C256" s="6" t="s">
        <v>79</v>
      </c>
      <c r="D256" s="6" t="s">
        <v>38</v>
      </c>
      <c r="E256" s="6" t="s">
        <v>0</v>
      </c>
      <c r="F256" s="21">
        <v>1247003</v>
      </c>
      <c r="G256" s="21">
        <v>1100000</v>
      </c>
      <c r="H256" s="23">
        <f t="shared" si="6"/>
        <v>88.211495882527942</v>
      </c>
      <c r="I256" s="22">
        <f t="shared" si="7"/>
        <v>-147003</v>
      </c>
    </row>
    <row r="257" spans="1:9" ht="13.5" outlineLevel="5" x14ac:dyDescent="0.2">
      <c r="A257" s="8" t="s">
        <v>39</v>
      </c>
      <c r="B257" s="9" t="s">
        <v>199</v>
      </c>
      <c r="C257" s="9" t="s">
        <v>79</v>
      </c>
      <c r="D257" s="9" t="s">
        <v>38</v>
      </c>
      <c r="E257" s="9" t="s">
        <v>40</v>
      </c>
      <c r="F257" s="22">
        <v>1247003</v>
      </c>
      <c r="G257" s="22">
        <v>1100000</v>
      </c>
      <c r="H257" s="23">
        <f t="shared" si="6"/>
        <v>88.211495882527942</v>
      </c>
      <c r="I257" s="22">
        <f t="shared" si="7"/>
        <v>-147003</v>
      </c>
    </row>
    <row r="258" spans="1:9" ht="13.5" outlineLevel="3" x14ac:dyDescent="0.2">
      <c r="A258" s="5" t="s">
        <v>59</v>
      </c>
      <c r="B258" s="6" t="s">
        <v>199</v>
      </c>
      <c r="C258" s="6" t="s">
        <v>79</v>
      </c>
      <c r="D258" s="6" t="s">
        <v>60</v>
      </c>
      <c r="E258" s="6" t="s">
        <v>0</v>
      </c>
      <c r="F258" s="21">
        <v>313000</v>
      </c>
      <c r="G258" s="21">
        <v>122181</v>
      </c>
      <c r="H258" s="23">
        <f t="shared" si="6"/>
        <v>39.035463258785938</v>
      </c>
      <c r="I258" s="22">
        <f t="shared" si="7"/>
        <v>-190819</v>
      </c>
    </row>
    <row r="259" spans="1:9" ht="13.5" outlineLevel="5" x14ac:dyDescent="0.2">
      <c r="A259" s="8" t="s">
        <v>11</v>
      </c>
      <c r="B259" s="9" t="s">
        <v>199</v>
      </c>
      <c r="C259" s="9" t="s">
        <v>79</v>
      </c>
      <c r="D259" s="9" t="s">
        <v>94</v>
      </c>
      <c r="E259" s="9" t="s">
        <v>12</v>
      </c>
      <c r="F259" s="22">
        <v>313000</v>
      </c>
      <c r="G259" s="22">
        <v>122181</v>
      </c>
      <c r="H259" s="23">
        <f t="shared" si="6"/>
        <v>39.035463258785938</v>
      </c>
      <c r="I259" s="22">
        <f t="shared" si="7"/>
        <v>-190819</v>
      </c>
    </row>
    <row r="260" spans="1:9" ht="13.5" outlineLevel="1" x14ac:dyDescent="0.2">
      <c r="A260" s="5" t="s">
        <v>101</v>
      </c>
      <c r="B260" s="6" t="s">
        <v>199</v>
      </c>
      <c r="C260" s="6" t="s">
        <v>102</v>
      </c>
      <c r="D260" s="6" t="s">
        <v>0</v>
      </c>
      <c r="E260" s="6" t="s">
        <v>0</v>
      </c>
      <c r="F260" s="21">
        <v>36722293.43</v>
      </c>
      <c r="G260" s="21">
        <v>24495592.149999999</v>
      </c>
      <c r="H260" s="23">
        <f t="shared" si="6"/>
        <v>66.704962740667256</v>
      </c>
      <c r="I260" s="22">
        <f t="shared" si="7"/>
        <v>-12226701.280000001</v>
      </c>
    </row>
    <row r="261" spans="1:9" ht="13.5" outlineLevel="2" x14ac:dyDescent="0.2">
      <c r="A261" s="5" t="s">
        <v>204</v>
      </c>
      <c r="B261" s="6" t="s">
        <v>199</v>
      </c>
      <c r="C261" s="6" t="s">
        <v>205</v>
      </c>
      <c r="D261" s="6" t="s">
        <v>0</v>
      </c>
      <c r="E261" s="6" t="s">
        <v>0</v>
      </c>
      <c r="F261" s="21">
        <v>10509750</v>
      </c>
      <c r="G261" s="21">
        <v>5436150</v>
      </c>
      <c r="H261" s="23">
        <f t="shared" si="6"/>
        <v>51.724826946406907</v>
      </c>
      <c r="I261" s="22">
        <f t="shared" si="7"/>
        <v>-5073600</v>
      </c>
    </row>
    <row r="262" spans="1:9" ht="13.5" outlineLevel="3" x14ac:dyDescent="0.2">
      <c r="A262" s="5" t="s">
        <v>206</v>
      </c>
      <c r="B262" s="6" t="s">
        <v>199</v>
      </c>
      <c r="C262" s="6" t="s">
        <v>205</v>
      </c>
      <c r="D262" s="6" t="s">
        <v>207</v>
      </c>
      <c r="E262" s="6" t="s">
        <v>0</v>
      </c>
      <c r="F262" s="21">
        <v>10138750</v>
      </c>
      <c r="G262" s="21">
        <v>5065150</v>
      </c>
      <c r="H262" s="23">
        <f t="shared" si="6"/>
        <v>49.958328196276661</v>
      </c>
      <c r="I262" s="22">
        <f t="shared" si="7"/>
        <v>-5073600</v>
      </c>
    </row>
    <row r="263" spans="1:9" ht="25.5" outlineLevel="4" x14ac:dyDescent="0.2">
      <c r="A263" s="5" t="s">
        <v>208</v>
      </c>
      <c r="B263" s="6" t="s">
        <v>199</v>
      </c>
      <c r="C263" s="6" t="s">
        <v>205</v>
      </c>
      <c r="D263" s="6" t="s">
        <v>209</v>
      </c>
      <c r="E263" s="6" t="s">
        <v>0</v>
      </c>
      <c r="F263" s="21">
        <v>10138750</v>
      </c>
      <c r="G263" s="21">
        <v>5065150</v>
      </c>
      <c r="H263" s="23">
        <f t="shared" si="6"/>
        <v>49.958328196276661</v>
      </c>
      <c r="I263" s="22">
        <f t="shared" si="7"/>
        <v>-5073600</v>
      </c>
    </row>
    <row r="264" spans="1:9" ht="13.5" outlineLevel="5" x14ac:dyDescent="0.2">
      <c r="A264" s="8" t="s">
        <v>119</v>
      </c>
      <c r="B264" s="9" t="s">
        <v>199</v>
      </c>
      <c r="C264" s="9" t="s">
        <v>205</v>
      </c>
      <c r="D264" s="9" t="s">
        <v>209</v>
      </c>
      <c r="E264" s="9" t="s">
        <v>120</v>
      </c>
      <c r="F264" s="22">
        <v>7201200</v>
      </c>
      <c r="G264" s="22">
        <v>4165300</v>
      </c>
      <c r="H264" s="23">
        <f t="shared" ref="H264:H327" si="8">G264/F264*100</f>
        <v>57.841748597455975</v>
      </c>
      <c r="I264" s="22">
        <f t="shared" ref="I264:I327" si="9">G264-F264</f>
        <v>-3035900</v>
      </c>
    </row>
    <row r="265" spans="1:9" ht="13.5" outlineLevel="5" x14ac:dyDescent="0.2">
      <c r="A265" s="8" t="s">
        <v>119</v>
      </c>
      <c r="B265" s="9" t="s">
        <v>199</v>
      </c>
      <c r="C265" s="9" t="s">
        <v>205</v>
      </c>
      <c r="D265" s="9" t="s">
        <v>210</v>
      </c>
      <c r="E265" s="9" t="s">
        <v>120</v>
      </c>
      <c r="F265" s="22">
        <v>2937550</v>
      </c>
      <c r="G265" s="22">
        <v>899850</v>
      </c>
      <c r="H265" s="23">
        <f t="shared" si="8"/>
        <v>30.632670082211366</v>
      </c>
      <c r="I265" s="22">
        <f t="shared" si="9"/>
        <v>-2037700</v>
      </c>
    </row>
    <row r="266" spans="1:9" ht="13.5" outlineLevel="3" x14ac:dyDescent="0.2">
      <c r="A266" s="5" t="s">
        <v>211</v>
      </c>
      <c r="B266" s="6" t="s">
        <v>199</v>
      </c>
      <c r="C266" s="6" t="s">
        <v>205</v>
      </c>
      <c r="D266" s="6" t="s">
        <v>212</v>
      </c>
      <c r="E266" s="6" t="s">
        <v>0</v>
      </c>
      <c r="F266" s="21">
        <v>371000</v>
      </c>
      <c r="G266" s="21">
        <v>371000</v>
      </c>
      <c r="H266" s="23">
        <f t="shared" si="8"/>
        <v>100</v>
      </c>
      <c r="I266" s="22">
        <f t="shared" si="9"/>
        <v>0</v>
      </c>
    </row>
    <row r="267" spans="1:9" ht="51" outlineLevel="4" x14ac:dyDescent="0.2">
      <c r="A267" s="5" t="s">
        <v>213</v>
      </c>
      <c r="B267" s="6" t="s">
        <v>199</v>
      </c>
      <c r="C267" s="6" t="s">
        <v>205</v>
      </c>
      <c r="D267" s="6" t="s">
        <v>214</v>
      </c>
      <c r="E267" s="6" t="s">
        <v>0</v>
      </c>
      <c r="F267" s="21">
        <v>371000</v>
      </c>
      <c r="G267" s="21">
        <v>371000</v>
      </c>
      <c r="H267" s="23">
        <f t="shared" si="8"/>
        <v>100</v>
      </c>
      <c r="I267" s="22">
        <f t="shared" si="9"/>
        <v>0</v>
      </c>
    </row>
    <row r="268" spans="1:9" ht="13.5" outlineLevel="5" x14ac:dyDescent="0.2">
      <c r="A268" s="8" t="s">
        <v>119</v>
      </c>
      <c r="B268" s="9" t="s">
        <v>199</v>
      </c>
      <c r="C268" s="9" t="s">
        <v>205</v>
      </c>
      <c r="D268" s="9" t="s">
        <v>215</v>
      </c>
      <c r="E268" s="9" t="s">
        <v>120</v>
      </c>
      <c r="F268" s="22">
        <v>371000</v>
      </c>
      <c r="G268" s="22">
        <v>371000</v>
      </c>
      <c r="H268" s="23">
        <f t="shared" si="8"/>
        <v>100</v>
      </c>
      <c r="I268" s="22">
        <f t="shared" si="9"/>
        <v>0</v>
      </c>
    </row>
    <row r="269" spans="1:9" ht="13.5" outlineLevel="2" x14ac:dyDescent="0.2">
      <c r="A269" s="5" t="s">
        <v>216</v>
      </c>
      <c r="B269" s="6" t="s">
        <v>199</v>
      </c>
      <c r="C269" s="6" t="s">
        <v>217</v>
      </c>
      <c r="D269" s="6" t="s">
        <v>0</v>
      </c>
      <c r="E269" s="6" t="s">
        <v>0</v>
      </c>
      <c r="F269" s="21">
        <v>26212543.43</v>
      </c>
      <c r="G269" s="21">
        <v>19059442.149999999</v>
      </c>
      <c r="H269" s="23">
        <f t="shared" si="8"/>
        <v>72.711151441285367</v>
      </c>
      <c r="I269" s="22">
        <f t="shared" si="9"/>
        <v>-7153101.2800000012</v>
      </c>
    </row>
    <row r="270" spans="1:9" ht="13.5" outlineLevel="3" x14ac:dyDescent="0.2">
      <c r="A270" s="5" t="s">
        <v>218</v>
      </c>
      <c r="B270" s="6" t="s">
        <v>199</v>
      </c>
      <c r="C270" s="6" t="s">
        <v>217</v>
      </c>
      <c r="D270" s="6" t="s">
        <v>219</v>
      </c>
      <c r="E270" s="6" t="s">
        <v>0</v>
      </c>
      <c r="F270" s="21">
        <v>1637200</v>
      </c>
      <c r="G270" s="21">
        <v>556390</v>
      </c>
      <c r="H270" s="23">
        <f t="shared" si="8"/>
        <v>33.98424138773516</v>
      </c>
      <c r="I270" s="22">
        <f t="shared" si="9"/>
        <v>-1080810</v>
      </c>
    </row>
    <row r="271" spans="1:9" ht="38.25" outlineLevel="4" x14ac:dyDescent="0.2">
      <c r="A271" s="5" t="s">
        <v>220</v>
      </c>
      <c r="B271" s="6" t="s">
        <v>199</v>
      </c>
      <c r="C271" s="6" t="s">
        <v>217</v>
      </c>
      <c r="D271" s="6" t="s">
        <v>221</v>
      </c>
      <c r="E271" s="6" t="s">
        <v>0</v>
      </c>
      <c r="F271" s="21">
        <v>1637200</v>
      </c>
      <c r="G271" s="21">
        <v>556390</v>
      </c>
      <c r="H271" s="23">
        <f t="shared" si="8"/>
        <v>33.98424138773516</v>
      </c>
      <c r="I271" s="22">
        <f t="shared" si="9"/>
        <v>-1080810</v>
      </c>
    </row>
    <row r="272" spans="1:9" ht="13.5" outlineLevel="5" x14ac:dyDescent="0.2">
      <c r="A272" s="8" t="s">
        <v>11</v>
      </c>
      <c r="B272" s="9" t="s">
        <v>199</v>
      </c>
      <c r="C272" s="9" t="s">
        <v>217</v>
      </c>
      <c r="D272" s="9" t="s">
        <v>221</v>
      </c>
      <c r="E272" s="9" t="s">
        <v>12</v>
      </c>
      <c r="F272" s="22">
        <v>1637200</v>
      </c>
      <c r="G272" s="22">
        <v>556390</v>
      </c>
      <c r="H272" s="23">
        <f t="shared" si="8"/>
        <v>33.98424138773516</v>
      </c>
      <c r="I272" s="22">
        <f t="shared" si="9"/>
        <v>-1080810</v>
      </c>
    </row>
    <row r="273" spans="1:9" ht="13.5" outlineLevel="3" x14ac:dyDescent="0.2">
      <c r="A273" s="5" t="s">
        <v>222</v>
      </c>
      <c r="B273" s="6" t="s">
        <v>199</v>
      </c>
      <c r="C273" s="6" t="s">
        <v>217</v>
      </c>
      <c r="D273" s="6" t="s">
        <v>223</v>
      </c>
      <c r="E273" s="6" t="s">
        <v>0</v>
      </c>
      <c r="F273" s="21">
        <v>19140980.800000001</v>
      </c>
      <c r="G273" s="21">
        <v>14668689.52</v>
      </c>
      <c r="H273" s="23">
        <f t="shared" si="8"/>
        <v>76.63499416915981</v>
      </c>
      <c r="I273" s="22">
        <f t="shared" si="9"/>
        <v>-4472291.2800000012</v>
      </c>
    </row>
    <row r="274" spans="1:9" ht="38.25" outlineLevel="4" x14ac:dyDescent="0.2">
      <c r="A274" s="5" t="s">
        <v>224</v>
      </c>
      <c r="B274" s="6" t="s">
        <v>199</v>
      </c>
      <c r="C274" s="6" t="s">
        <v>217</v>
      </c>
      <c r="D274" s="6" t="s">
        <v>225</v>
      </c>
      <c r="E274" s="6" t="s">
        <v>0</v>
      </c>
      <c r="F274" s="21">
        <v>19140980.800000001</v>
      </c>
      <c r="G274" s="21">
        <v>14668689.52</v>
      </c>
      <c r="H274" s="23">
        <f t="shared" si="8"/>
        <v>76.63499416915981</v>
      </c>
      <c r="I274" s="22">
        <f t="shared" si="9"/>
        <v>-4472291.2800000012</v>
      </c>
    </row>
    <row r="275" spans="1:9" ht="13.5" outlineLevel="5" x14ac:dyDescent="0.2">
      <c r="A275" s="8" t="s">
        <v>11</v>
      </c>
      <c r="B275" s="9" t="s">
        <v>199</v>
      </c>
      <c r="C275" s="9" t="s">
        <v>217</v>
      </c>
      <c r="D275" s="9" t="s">
        <v>225</v>
      </c>
      <c r="E275" s="9" t="s">
        <v>12</v>
      </c>
      <c r="F275" s="22">
        <v>19140980.800000001</v>
      </c>
      <c r="G275" s="22">
        <v>14668689.52</v>
      </c>
      <c r="H275" s="23">
        <f t="shared" si="8"/>
        <v>76.63499416915981</v>
      </c>
      <c r="I275" s="22">
        <f t="shared" si="9"/>
        <v>-4472291.2800000012</v>
      </c>
    </row>
    <row r="276" spans="1:9" ht="13.5" outlineLevel="3" x14ac:dyDescent="0.2">
      <c r="A276" s="5" t="s">
        <v>59</v>
      </c>
      <c r="B276" s="6" t="s">
        <v>199</v>
      </c>
      <c r="C276" s="6" t="s">
        <v>217</v>
      </c>
      <c r="D276" s="6" t="s">
        <v>60</v>
      </c>
      <c r="E276" s="6" t="s">
        <v>0</v>
      </c>
      <c r="F276" s="21">
        <v>5434362.6299999999</v>
      </c>
      <c r="G276" s="21">
        <v>3834362.63</v>
      </c>
      <c r="H276" s="23">
        <f t="shared" si="8"/>
        <v>70.55772481638752</v>
      </c>
      <c r="I276" s="22">
        <f t="shared" si="9"/>
        <v>-1600000</v>
      </c>
    </row>
    <row r="277" spans="1:9" ht="13.5" outlineLevel="5" x14ac:dyDescent="0.2">
      <c r="A277" s="8" t="s">
        <v>11</v>
      </c>
      <c r="B277" s="9" t="s">
        <v>199</v>
      </c>
      <c r="C277" s="9" t="s">
        <v>217</v>
      </c>
      <c r="D277" s="9" t="s">
        <v>226</v>
      </c>
      <c r="E277" s="9" t="s">
        <v>12</v>
      </c>
      <c r="F277" s="22">
        <v>700000</v>
      </c>
      <c r="G277" s="22"/>
      <c r="H277" s="23">
        <f t="shared" si="8"/>
        <v>0</v>
      </c>
      <c r="I277" s="22">
        <f t="shared" si="9"/>
        <v>-700000</v>
      </c>
    </row>
    <row r="278" spans="1:9" ht="13.5" outlineLevel="5" x14ac:dyDescent="0.2">
      <c r="A278" s="8" t="s">
        <v>11</v>
      </c>
      <c r="B278" s="9" t="s">
        <v>199</v>
      </c>
      <c r="C278" s="9" t="s">
        <v>217</v>
      </c>
      <c r="D278" s="9" t="s">
        <v>227</v>
      </c>
      <c r="E278" s="9" t="s">
        <v>12</v>
      </c>
      <c r="F278" s="22">
        <v>3834362.63</v>
      </c>
      <c r="G278" s="22">
        <v>3834362.63</v>
      </c>
      <c r="H278" s="23">
        <f t="shared" si="8"/>
        <v>100</v>
      </c>
      <c r="I278" s="22">
        <f t="shared" si="9"/>
        <v>0</v>
      </c>
    </row>
    <row r="279" spans="1:9" ht="13.5" outlineLevel="5" x14ac:dyDescent="0.2">
      <c r="A279" s="8" t="s">
        <v>11</v>
      </c>
      <c r="B279" s="9" t="s">
        <v>199</v>
      </c>
      <c r="C279" s="9" t="s">
        <v>217</v>
      </c>
      <c r="D279" s="9" t="s">
        <v>228</v>
      </c>
      <c r="E279" s="9" t="s">
        <v>12</v>
      </c>
      <c r="F279" s="22">
        <v>900000</v>
      </c>
      <c r="G279" s="22"/>
      <c r="H279" s="23">
        <f t="shared" si="8"/>
        <v>0</v>
      </c>
      <c r="I279" s="22">
        <f t="shared" si="9"/>
        <v>-900000</v>
      </c>
    </row>
    <row r="280" spans="1:9" ht="13.5" outlineLevel="1" x14ac:dyDescent="0.2">
      <c r="A280" s="5" t="s">
        <v>125</v>
      </c>
      <c r="B280" s="6" t="s">
        <v>199</v>
      </c>
      <c r="C280" s="6" t="s">
        <v>126</v>
      </c>
      <c r="D280" s="6" t="s">
        <v>0</v>
      </c>
      <c r="E280" s="6" t="s">
        <v>0</v>
      </c>
      <c r="F280" s="21">
        <v>60902196.950000003</v>
      </c>
      <c r="G280" s="21">
        <v>41586699.090000004</v>
      </c>
      <c r="H280" s="23">
        <f t="shared" si="8"/>
        <v>68.284398876681252</v>
      </c>
      <c r="I280" s="22">
        <f t="shared" si="9"/>
        <v>-19315497.859999999</v>
      </c>
    </row>
    <row r="281" spans="1:9" ht="13.5" outlineLevel="2" x14ac:dyDescent="0.2">
      <c r="A281" s="5" t="s">
        <v>229</v>
      </c>
      <c r="B281" s="6" t="s">
        <v>199</v>
      </c>
      <c r="C281" s="6" t="s">
        <v>230</v>
      </c>
      <c r="D281" s="6" t="s">
        <v>0</v>
      </c>
      <c r="E281" s="6" t="s">
        <v>0</v>
      </c>
      <c r="F281" s="21">
        <v>21547772</v>
      </c>
      <c r="G281" s="21">
        <v>18853905</v>
      </c>
      <c r="H281" s="23">
        <f t="shared" si="8"/>
        <v>87.498164543415442</v>
      </c>
      <c r="I281" s="22">
        <f t="shared" si="9"/>
        <v>-2693867</v>
      </c>
    </row>
    <row r="282" spans="1:9" ht="38.25" outlineLevel="3" x14ac:dyDescent="0.2">
      <c r="A282" s="5" t="s">
        <v>231</v>
      </c>
      <c r="B282" s="6" t="s">
        <v>199</v>
      </c>
      <c r="C282" s="6" t="s">
        <v>230</v>
      </c>
      <c r="D282" s="6" t="s">
        <v>232</v>
      </c>
      <c r="E282" s="6" t="s">
        <v>0</v>
      </c>
      <c r="F282" s="21">
        <v>20937772</v>
      </c>
      <c r="G282" s="21">
        <v>18549505</v>
      </c>
      <c r="H282" s="23">
        <f t="shared" si="8"/>
        <v>88.593499824145567</v>
      </c>
      <c r="I282" s="22">
        <f t="shared" si="9"/>
        <v>-2388267</v>
      </c>
    </row>
    <row r="283" spans="1:9" ht="76.5" outlineLevel="4" x14ac:dyDescent="0.2">
      <c r="A283" s="5" t="s">
        <v>233</v>
      </c>
      <c r="B283" s="6" t="s">
        <v>199</v>
      </c>
      <c r="C283" s="6" t="s">
        <v>230</v>
      </c>
      <c r="D283" s="6" t="s">
        <v>234</v>
      </c>
      <c r="E283" s="6" t="s">
        <v>0</v>
      </c>
      <c r="F283" s="21">
        <v>14901412</v>
      </c>
      <c r="G283" s="21">
        <v>13201682</v>
      </c>
      <c r="H283" s="23">
        <f t="shared" si="8"/>
        <v>88.593497045783309</v>
      </c>
      <c r="I283" s="22">
        <f t="shared" si="9"/>
        <v>-1699730</v>
      </c>
    </row>
    <row r="284" spans="1:9" ht="13.5" outlineLevel="5" x14ac:dyDescent="0.2">
      <c r="A284" s="8" t="s">
        <v>119</v>
      </c>
      <c r="B284" s="9" t="s">
        <v>199</v>
      </c>
      <c r="C284" s="9" t="s">
        <v>230</v>
      </c>
      <c r="D284" s="9" t="s">
        <v>235</v>
      </c>
      <c r="E284" s="9" t="s">
        <v>120</v>
      </c>
      <c r="F284" s="22">
        <v>14901412</v>
      </c>
      <c r="G284" s="22">
        <v>13201682</v>
      </c>
      <c r="H284" s="23">
        <f t="shared" si="8"/>
        <v>88.593497045783309</v>
      </c>
      <c r="I284" s="22">
        <f t="shared" si="9"/>
        <v>-1699730</v>
      </c>
    </row>
    <row r="285" spans="1:9" ht="38.25" outlineLevel="4" x14ac:dyDescent="0.2">
      <c r="A285" s="5" t="s">
        <v>236</v>
      </c>
      <c r="B285" s="6" t="s">
        <v>199</v>
      </c>
      <c r="C285" s="6" t="s">
        <v>230</v>
      </c>
      <c r="D285" s="6" t="s">
        <v>237</v>
      </c>
      <c r="E285" s="6" t="s">
        <v>0</v>
      </c>
      <c r="F285" s="21">
        <v>6036360</v>
      </c>
      <c r="G285" s="21">
        <v>5347823</v>
      </c>
      <c r="H285" s="23">
        <f t="shared" si="8"/>
        <v>88.593506682835354</v>
      </c>
      <c r="I285" s="22">
        <f t="shared" si="9"/>
        <v>-688537</v>
      </c>
    </row>
    <row r="286" spans="1:9" ht="13.5" outlineLevel="5" x14ac:dyDescent="0.2">
      <c r="A286" s="8" t="s">
        <v>119</v>
      </c>
      <c r="B286" s="9" t="s">
        <v>199</v>
      </c>
      <c r="C286" s="9" t="s">
        <v>230</v>
      </c>
      <c r="D286" s="9" t="s">
        <v>238</v>
      </c>
      <c r="E286" s="9" t="s">
        <v>120</v>
      </c>
      <c r="F286" s="22">
        <v>6036360</v>
      </c>
      <c r="G286" s="22">
        <v>5347823</v>
      </c>
      <c r="H286" s="23">
        <f t="shared" si="8"/>
        <v>88.593506682835354</v>
      </c>
      <c r="I286" s="22">
        <f t="shared" si="9"/>
        <v>-688537</v>
      </c>
    </row>
    <row r="287" spans="1:9" ht="13.5" outlineLevel="3" x14ac:dyDescent="0.2">
      <c r="A287" s="5" t="s">
        <v>59</v>
      </c>
      <c r="B287" s="6" t="s">
        <v>199</v>
      </c>
      <c r="C287" s="6" t="s">
        <v>230</v>
      </c>
      <c r="D287" s="6" t="s">
        <v>60</v>
      </c>
      <c r="E287" s="6" t="s">
        <v>0</v>
      </c>
      <c r="F287" s="21">
        <v>610000</v>
      </c>
      <c r="G287" s="21">
        <v>304400</v>
      </c>
      <c r="H287" s="23">
        <f t="shared" si="8"/>
        <v>49.901639344262293</v>
      </c>
      <c r="I287" s="22">
        <f t="shared" si="9"/>
        <v>-305600</v>
      </c>
    </row>
    <row r="288" spans="1:9" ht="25.5" outlineLevel="4" x14ac:dyDescent="0.2">
      <c r="A288" s="5" t="s">
        <v>122</v>
      </c>
      <c r="B288" s="6" t="s">
        <v>199</v>
      </c>
      <c r="C288" s="6" t="s">
        <v>230</v>
      </c>
      <c r="D288" s="6" t="s">
        <v>123</v>
      </c>
      <c r="E288" s="6" t="s">
        <v>0</v>
      </c>
      <c r="F288" s="21">
        <v>610000</v>
      </c>
      <c r="G288" s="21">
        <v>304400</v>
      </c>
      <c r="H288" s="23">
        <f t="shared" si="8"/>
        <v>49.901639344262293</v>
      </c>
      <c r="I288" s="22">
        <f t="shared" si="9"/>
        <v>-305600</v>
      </c>
    </row>
    <row r="289" spans="1:9" ht="13.5" outlineLevel="5" x14ac:dyDescent="0.2">
      <c r="A289" s="8" t="s">
        <v>11</v>
      </c>
      <c r="B289" s="9" t="s">
        <v>199</v>
      </c>
      <c r="C289" s="9" t="s">
        <v>230</v>
      </c>
      <c r="D289" s="9" t="s">
        <v>239</v>
      </c>
      <c r="E289" s="9" t="s">
        <v>12</v>
      </c>
      <c r="F289" s="22">
        <v>610000</v>
      </c>
      <c r="G289" s="22">
        <v>304400</v>
      </c>
      <c r="H289" s="23">
        <f t="shared" si="8"/>
        <v>49.901639344262293</v>
      </c>
      <c r="I289" s="22">
        <f t="shared" si="9"/>
        <v>-305600</v>
      </c>
    </row>
    <row r="290" spans="1:9" ht="13.5" outlineLevel="2" x14ac:dyDescent="0.2">
      <c r="A290" s="5" t="s">
        <v>240</v>
      </c>
      <c r="B290" s="6" t="s">
        <v>199</v>
      </c>
      <c r="C290" s="6" t="s">
        <v>241</v>
      </c>
      <c r="D290" s="6" t="s">
        <v>0</v>
      </c>
      <c r="E290" s="6" t="s">
        <v>0</v>
      </c>
      <c r="F290" s="21">
        <v>5739744</v>
      </c>
      <c r="G290" s="21">
        <v>3096545.33</v>
      </c>
      <c r="H290" s="23">
        <f t="shared" si="8"/>
        <v>53.949188848840649</v>
      </c>
      <c r="I290" s="22">
        <f t="shared" si="9"/>
        <v>-2643198.67</v>
      </c>
    </row>
    <row r="291" spans="1:9" ht="13.5" outlineLevel="3" x14ac:dyDescent="0.2">
      <c r="A291" s="5" t="s">
        <v>242</v>
      </c>
      <c r="B291" s="6" t="s">
        <v>199</v>
      </c>
      <c r="C291" s="6" t="s">
        <v>241</v>
      </c>
      <c r="D291" s="6" t="s">
        <v>243</v>
      </c>
      <c r="E291" s="6" t="s">
        <v>0</v>
      </c>
      <c r="F291" s="21">
        <v>200000</v>
      </c>
      <c r="G291" s="21"/>
      <c r="H291" s="23">
        <f t="shared" si="8"/>
        <v>0</v>
      </c>
      <c r="I291" s="22">
        <f t="shared" si="9"/>
        <v>-200000</v>
      </c>
    </row>
    <row r="292" spans="1:9" ht="13.5" outlineLevel="4" x14ac:dyDescent="0.2">
      <c r="A292" s="5" t="s">
        <v>244</v>
      </c>
      <c r="B292" s="6" t="s">
        <v>199</v>
      </c>
      <c r="C292" s="6" t="s">
        <v>241</v>
      </c>
      <c r="D292" s="6" t="s">
        <v>245</v>
      </c>
      <c r="E292" s="6" t="s">
        <v>0</v>
      </c>
      <c r="F292" s="21">
        <v>200000</v>
      </c>
      <c r="G292" s="21"/>
      <c r="H292" s="23">
        <f t="shared" si="8"/>
        <v>0</v>
      </c>
      <c r="I292" s="22">
        <f t="shared" si="9"/>
        <v>-200000</v>
      </c>
    </row>
    <row r="293" spans="1:9" ht="13.5" outlineLevel="5" x14ac:dyDescent="0.2">
      <c r="A293" s="8" t="s">
        <v>119</v>
      </c>
      <c r="B293" s="9" t="s">
        <v>199</v>
      </c>
      <c r="C293" s="9" t="s">
        <v>241</v>
      </c>
      <c r="D293" s="9" t="s">
        <v>245</v>
      </c>
      <c r="E293" s="9" t="s">
        <v>120</v>
      </c>
      <c r="F293" s="22">
        <v>200000</v>
      </c>
      <c r="G293" s="22"/>
      <c r="H293" s="23">
        <f t="shared" si="8"/>
        <v>0</v>
      </c>
      <c r="I293" s="22">
        <f t="shared" si="9"/>
        <v>-200000</v>
      </c>
    </row>
    <row r="294" spans="1:9" ht="13.5" outlineLevel="3" x14ac:dyDescent="0.2">
      <c r="A294" s="5" t="s">
        <v>97</v>
      </c>
      <c r="B294" s="6" t="s">
        <v>199</v>
      </c>
      <c r="C294" s="6" t="s">
        <v>241</v>
      </c>
      <c r="D294" s="6" t="s">
        <v>98</v>
      </c>
      <c r="E294" s="6" t="s">
        <v>0</v>
      </c>
      <c r="F294" s="21">
        <v>1500000</v>
      </c>
      <c r="G294" s="21"/>
      <c r="H294" s="23">
        <f t="shared" si="8"/>
        <v>0</v>
      </c>
      <c r="I294" s="22">
        <f t="shared" si="9"/>
        <v>-1500000</v>
      </c>
    </row>
    <row r="295" spans="1:9" ht="51" outlineLevel="4" x14ac:dyDescent="0.2">
      <c r="A295" s="5" t="s">
        <v>246</v>
      </c>
      <c r="B295" s="6" t="s">
        <v>199</v>
      </c>
      <c r="C295" s="6" t="s">
        <v>241</v>
      </c>
      <c r="D295" s="6" t="s">
        <v>247</v>
      </c>
      <c r="E295" s="6" t="s">
        <v>0</v>
      </c>
      <c r="F295" s="21">
        <v>1500000</v>
      </c>
      <c r="G295" s="21"/>
      <c r="H295" s="23">
        <f t="shared" si="8"/>
        <v>0</v>
      </c>
      <c r="I295" s="22">
        <f t="shared" si="9"/>
        <v>-1500000</v>
      </c>
    </row>
    <row r="296" spans="1:9" ht="13.5" outlineLevel="5" x14ac:dyDescent="0.2">
      <c r="A296" s="8" t="s">
        <v>11</v>
      </c>
      <c r="B296" s="9" t="s">
        <v>199</v>
      </c>
      <c r="C296" s="9" t="s">
        <v>241</v>
      </c>
      <c r="D296" s="9" t="s">
        <v>247</v>
      </c>
      <c r="E296" s="9" t="s">
        <v>12</v>
      </c>
      <c r="F296" s="22">
        <v>1500000</v>
      </c>
      <c r="G296" s="22"/>
      <c r="H296" s="23">
        <f t="shared" si="8"/>
        <v>0</v>
      </c>
      <c r="I296" s="22">
        <f t="shared" si="9"/>
        <v>-1500000</v>
      </c>
    </row>
    <row r="297" spans="1:9" ht="13.5" outlineLevel="3" x14ac:dyDescent="0.2">
      <c r="A297" s="5" t="s">
        <v>59</v>
      </c>
      <c r="B297" s="6" t="s">
        <v>199</v>
      </c>
      <c r="C297" s="6" t="s">
        <v>241</v>
      </c>
      <c r="D297" s="6" t="s">
        <v>60</v>
      </c>
      <c r="E297" s="6" t="s">
        <v>0</v>
      </c>
      <c r="F297" s="21">
        <v>4039744</v>
      </c>
      <c r="G297" s="21">
        <v>3096545.33</v>
      </c>
      <c r="H297" s="23">
        <f t="shared" si="8"/>
        <v>76.652018791289748</v>
      </c>
      <c r="I297" s="22">
        <f t="shared" si="9"/>
        <v>-943198.66999999993</v>
      </c>
    </row>
    <row r="298" spans="1:9" ht="25.5" outlineLevel="4" x14ac:dyDescent="0.2">
      <c r="A298" s="5" t="s">
        <v>122</v>
      </c>
      <c r="B298" s="6" t="s">
        <v>199</v>
      </c>
      <c r="C298" s="6" t="s">
        <v>241</v>
      </c>
      <c r="D298" s="6" t="s">
        <v>123</v>
      </c>
      <c r="E298" s="6" t="s">
        <v>0</v>
      </c>
      <c r="F298" s="21">
        <v>4039744</v>
      </c>
      <c r="G298" s="21">
        <v>3096545.33</v>
      </c>
      <c r="H298" s="23">
        <f t="shared" si="8"/>
        <v>76.652018791289748</v>
      </c>
      <c r="I298" s="22">
        <f t="shared" si="9"/>
        <v>-943198.66999999993</v>
      </c>
    </row>
    <row r="299" spans="1:9" ht="13.5" outlineLevel="5" x14ac:dyDescent="0.2">
      <c r="A299" s="8" t="s">
        <v>11</v>
      </c>
      <c r="B299" s="9" t="s">
        <v>199</v>
      </c>
      <c r="C299" s="9" t="s">
        <v>241</v>
      </c>
      <c r="D299" s="9" t="s">
        <v>248</v>
      </c>
      <c r="E299" s="9" t="s">
        <v>12</v>
      </c>
      <c r="F299" s="22">
        <v>4039744</v>
      </c>
      <c r="G299" s="22">
        <v>3096545.33</v>
      </c>
      <c r="H299" s="23">
        <f t="shared" si="8"/>
        <v>76.652018791289748</v>
      </c>
      <c r="I299" s="22">
        <f t="shared" si="9"/>
        <v>-943198.66999999993</v>
      </c>
    </row>
    <row r="300" spans="1:9" ht="13.5" outlineLevel="2" x14ac:dyDescent="0.2">
      <c r="A300" s="5" t="s">
        <v>222</v>
      </c>
      <c r="B300" s="6" t="s">
        <v>199</v>
      </c>
      <c r="C300" s="6" t="s">
        <v>249</v>
      </c>
      <c r="D300" s="6" t="s">
        <v>0</v>
      </c>
      <c r="E300" s="6" t="s">
        <v>0</v>
      </c>
      <c r="F300" s="21">
        <v>25293098.77</v>
      </c>
      <c r="G300" s="21">
        <v>13515751.300000001</v>
      </c>
      <c r="H300" s="23">
        <f t="shared" si="8"/>
        <v>53.436518090978069</v>
      </c>
      <c r="I300" s="22">
        <f t="shared" si="9"/>
        <v>-11777347.469999999</v>
      </c>
    </row>
    <row r="301" spans="1:9" ht="13.5" outlineLevel="3" x14ac:dyDescent="0.2">
      <c r="A301" s="5" t="s">
        <v>222</v>
      </c>
      <c r="B301" s="6" t="s">
        <v>199</v>
      </c>
      <c r="C301" s="6" t="s">
        <v>249</v>
      </c>
      <c r="D301" s="6" t="s">
        <v>223</v>
      </c>
      <c r="E301" s="6" t="s">
        <v>0</v>
      </c>
      <c r="F301" s="21">
        <v>25013110.77</v>
      </c>
      <c r="G301" s="21">
        <v>13415763.300000001</v>
      </c>
      <c r="H301" s="23">
        <f t="shared" si="8"/>
        <v>53.634925393168118</v>
      </c>
      <c r="I301" s="22">
        <f t="shared" si="9"/>
        <v>-11597347.469999999</v>
      </c>
    </row>
    <row r="302" spans="1:9" ht="13.5" outlineLevel="4" x14ac:dyDescent="0.2">
      <c r="A302" s="5" t="s">
        <v>250</v>
      </c>
      <c r="B302" s="6" t="s">
        <v>199</v>
      </c>
      <c r="C302" s="6" t="s">
        <v>249</v>
      </c>
      <c r="D302" s="6" t="s">
        <v>251</v>
      </c>
      <c r="E302" s="6" t="s">
        <v>0</v>
      </c>
      <c r="F302" s="21">
        <v>16997069.899999999</v>
      </c>
      <c r="G302" s="21">
        <v>7724082.3499999996</v>
      </c>
      <c r="H302" s="23">
        <f t="shared" si="8"/>
        <v>45.443611136764225</v>
      </c>
      <c r="I302" s="22">
        <f t="shared" si="9"/>
        <v>-9272987.5499999989</v>
      </c>
    </row>
    <row r="303" spans="1:9" ht="13.5" outlineLevel="5" x14ac:dyDescent="0.2">
      <c r="A303" s="8" t="s">
        <v>11</v>
      </c>
      <c r="B303" s="9" t="s">
        <v>199</v>
      </c>
      <c r="C303" s="9" t="s">
        <v>249</v>
      </c>
      <c r="D303" s="9" t="s">
        <v>251</v>
      </c>
      <c r="E303" s="9" t="s">
        <v>12</v>
      </c>
      <c r="F303" s="22">
        <v>16997069.899999999</v>
      </c>
      <c r="G303" s="22">
        <v>7724082.3499999996</v>
      </c>
      <c r="H303" s="23">
        <f t="shared" si="8"/>
        <v>45.443611136764225</v>
      </c>
      <c r="I303" s="22">
        <f t="shared" si="9"/>
        <v>-9272987.5499999989</v>
      </c>
    </row>
    <row r="304" spans="1:9" ht="38.25" outlineLevel="4" x14ac:dyDescent="0.2">
      <c r="A304" s="5" t="s">
        <v>224</v>
      </c>
      <c r="B304" s="6" t="s">
        <v>199</v>
      </c>
      <c r="C304" s="6" t="s">
        <v>249</v>
      </c>
      <c r="D304" s="6" t="s">
        <v>225</v>
      </c>
      <c r="E304" s="6" t="s">
        <v>0</v>
      </c>
      <c r="F304" s="21"/>
      <c r="G304" s="21"/>
      <c r="H304" s="23"/>
      <c r="I304" s="22">
        <f t="shared" si="9"/>
        <v>0</v>
      </c>
    </row>
    <row r="305" spans="1:9" ht="13.5" outlineLevel="5" x14ac:dyDescent="0.2">
      <c r="A305" s="8" t="s">
        <v>11</v>
      </c>
      <c r="B305" s="9" t="s">
        <v>199</v>
      </c>
      <c r="C305" s="9" t="s">
        <v>249</v>
      </c>
      <c r="D305" s="9" t="s">
        <v>225</v>
      </c>
      <c r="E305" s="9" t="s">
        <v>12</v>
      </c>
      <c r="F305" s="22"/>
      <c r="G305" s="22"/>
      <c r="H305" s="23"/>
      <c r="I305" s="22">
        <f t="shared" si="9"/>
        <v>0</v>
      </c>
    </row>
    <row r="306" spans="1:9" ht="13.5" outlineLevel="4" x14ac:dyDescent="0.2">
      <c r="A306" s="5" t="s">
        <v>252</v>
      </c>
      <c r="B306" s="6" t="s">
        <v>199</v>
      </c>
      <c r="C306" s="6" t="s">
        <v>249</v>
      </c>
      <c r="D306" s="6" t="s">
        <v>253</v>
      </c>
      <c r="E306" s="6" t="s">
        <v>0</v>
      </c>
      <c r="F306" s="21">
        <v>3027891.95</v>
      </c>
      <c r="G306" s="21">
        <v>2298424.9500000002</v>
      </c>
      <c r="H306" s="23">
        <f t="shared" si="8"/>
        <v>75.90842037807856</v>
      </c>
      <c r="I306" s="22">
        <f t="shared" si="9"/>
        <v>-729467</v>
      </c>
    </row>
    <row r="307" spans="1:9" ht="13.5" outlineLevel="5" x14ac:dyDescent="0.2">
      <c r="A307" s="8" t="s">
        <v>11</v>
      </c>
      <c r="B307" s="9" t="s">
        <v>199</v>
      </c>
      <c r="C307" s="9" t="s">
        <v>249</v>
      </c>
      <c r="D307" s="9" t="s">
        <v>253</v>
      </c>
      <c r="E307" s="9" t="s">
        <v>12</v>
      </c>
      <c r="F307" s="22">
        <v>3027891.95</v>
      </c>
      <c r="G307" s="22">
        <v>2298424.9500000002</v>
      </c>
      <c r="H307" s="23">
        <f t="shared" si="8"/>
        <v>75.90842037807856</v>
      </c>
      <c r="I307" s="22">
        <f t="shared" si="9"/>
        <v>-729467</v>
      </c>
    </row>
    <row r="308" spans="1:9" ht="13.5" outlineLevel="4" x14ac:dyDescent="0.2">
      <c r="A308" s="5" t="s">
        <v>254</v>
      </c>
      <c r="B308" s="6" t="s">
        <v>199</v>
      </c>
      <c r="C308" s="6" t="s">
        <v>249</v>
      </c>
      <c r="D308" s="6" t="s">
        <v>255</v>
      </c>
      <c r="E308" s="6" t="s">
        <v>0</v>
      </c>
      <c r="F308" s="21">
        <v>965695.1</v>
      </c>
      <c r="G308" s="21">
        <v>608995</v>
      </c>
      <c r="H308" s="23">
        <f t="shared" si="8"/>
        <v>63.062865287397649</v>
      </c>
      <c r="I308" s="22">
        <f t="shared" si="9"/>
        <v>-356700.1</v>
      </c>
    </row>
    <row r="309" spans="1:9" ht="13.5" outlineLevel="5" x14ac:dyDescent="0.2">
      <c r="A309" s="8" t="s">
        <v>11</v>
      </c>
      <c r="B309" s="9" t="s">
        <v>199</v>
      </c>
      <c r="C309" s="9" t="s">
        <v>249</v>
      </c>
      <c r="D309" s="9" t="s">
        <v>255</v>
      </c>
      <c r="E309" s="9" t="s">
        <v>12</v>
      </c>
      <c r="F309" s="22">
        <v>965695.1</v>
      </c>
      <c r="G309" s="22">
        <v>608995</v>
      </c>
      <c r="H309" s="23">
        <f t="shared" si="8"/>
        <v>63.062865287397649</v>
      </c>
      <c r="I309" s="22">
        <f t="shared" si="9"/>
        <v>-356700.1</v>
      </c>
    </row>
    <row r="310" spans="1:9" ht="25.5" outlineLevel="4" x14ac:dyDescent="0.2">
      <c r="A310" s="5" t="s">
        <v>256</v>
      </c>
      <c r="B310" s="6" t="s">
        <v>199</v>
      </c>
      <c r="C310" s="6" t="s">
        <v>249</v>
      </c>
      <c r="D310" s="6" t="s">
        <v>257</v>
      </c>
      <c r="E310" s="6" t="s">
        <v>0</v>
      </c>
      <c r="F310" s="21">
        <v>4022453.82</v>
      </c>
      <c r="G310" s="21">
        <v>2784261</v>
      </c>
      <c r="H310" s="23">
        <f t="shared" si="8"/>
        <v>69.21797302324282</v>
      </c>
      <c r="I310" s="22">
        <f t="shared" si="9"/>
        <v>-1238192.8199999998</v>
      </c>
    </row>
    <row r="311" spans="1:9" ht="13.5" outlineLevel="5" x14ac:dyDescent="0.2">
      <c r="A311" s="8" t="s">
        <v>11</v>
      </c>
      <c r="B311" s="9" t="s">
        <v>199</v>
      </c>
      <c r="C311" s="9" t="s">
        <v>249</v>
      </c>
      <c r="D311" s="9" t="s">
        <v>257</v>
      </c>
      <c r="E311" s="9" t="s">
        <v>12</v>
      </c>
      <c r="F311" s="22">
        <v>4022453.82</v>
      </c>
      <c r="G311" s="22">
        <v>2784261</v>
      </c>
      <c r="H311" s="23">
        <f t="shared" si="8"/>
        <v>69.21797302324282</v>
      </c>
      <c r="I311" s="22">
        <f t="shared" si="9"/>
        <v>-1238192.8199999998</v>
      </c>
    </row>
    <row r="312" spans="1:9" ht="13.5" outlineLevel="3" x14ac:dyDescent="0.2">
      <c r="A312" s="5" t="s">
        <v>59</v>
      </c>
      <c r="B312" s="6" t="s">
        <v>199</v>
      </c>
      <c r="C312" s="6" t="s">
        <v>249</v>
      </c>
      <c r="D312" s="6" t="s">
        <v>60</v>
      </c>
      <c r="E312" s="6" t="s">
        <v>0</v>
      </c>
      <c r="F312" s="21">
        <v>279988</v>
      </c>
      <c r="G312" s="21">
        <v>99988</v>
      </c>
      <c r="H312" s="23">
        <f t="shared" si="8"/>
        <v>35.711530494164037</v>
      </c>
      <c r="I312" s="22">
        <f t="shared" si="9"/>
        <v>-180000</v>
      </c>
    </row>
    <row r="313" spans="1:9" ht="13.5" outlineLevel="5" x14ac:dyDescent="0.2">
      <c r="A313" s="8" t="s">
        <v>11</v>
      </c>
      <c r="B313" s="9" t="s">
        <v>199</v>
      </c>
      <c r="C313" s="9" t="s">
        <v>249</v>
      </c>
      <c r="D313" s="9" t="s">
        <v>258</v>
      </c>
      <c r="E313" s="9" t="s">
        <v>12</v>
      </c>
      <c r="F313" s="22">
        <v>99988</v>
      </c>
      <c r="G313" s="22">
        <v>99988</v>
      </c>
      <c r="H313" s="23">
        <f t="shared" si="8"/>
        <v>100</v>
      </c>
      <c r="I313" s="22">
        <f t="shared" si="9"/>
        <v>0</v>
      </c>
    </row>
    <row r="314" spans="1:9" ht="13.5" outlineLevel="5" x14ac:dyDescent="0.2">
      <c r="A314" s="8" t="s">
        <v>11</v>
      </c>
      <c r="B314" s="9" t="s">
        <v>199</v>
      </c>
      <c r="C314" s="9" t="s">
        <v>249</v>
      </c>
      <c r="D314" s="9" t="s">
        <v>226</v>
      </c>
      <c r="E314" s="9" t="s">
        <v>12</v>
      </c>
      <c r="F314" s="22">
        <v>80000</v>
      </c>
      <c r="G314" s="22"/>
      <c r="H314" s="23">
        <f t="shared" si="8"/>
        <v>0</v>
      </c>
      <c r="I314" s="22">
        <f t="shared" si="9"/>
        <v>-80000</v>
      </c>
    </row>
    <row r="315" spans="1:9" ht="13.5" outlineLevel="5" x14ac:dyDescent="0.2">
      <c r="A315" s="8" t="s">
        <v>11</v>
      </c>
      <c r="B315" s="9" t="s">
        <v>199</v>
      </c>
      <c r="C315" s="9" t="s">
        <v>249</v>
      </c>
      <c r="D315" s="9" t="s">
        <v>227</v>
      </c>
      <c r="E315" s="9" t="s">
        <v>12</v>
      </c>
      <c r="F315" s="22"/>
      <c r="G315" s="22"/>
      <c r="H315" s="23"/>
      <c r="I315" s="22">
        <f t="shared" si="9"/>
        <v>0</v>
      </c>
    </row>
    <row r="316" spans="1:9" ht="13.5" outlineLevel="5" x14ac:dyDescent="0.2">
      <c r="A316" s="8" t="s">
        <v>11</v>
      </c>
      <c r="B316" s="9" t="s">
        <v>199</v>
      </c>
      <c r="C316" s="9" t="s">
        <v>249</v>
      </c>
      <c r="D316" s="9" t="s">
        <v>228</v>
      </c>
      <c r="E316" s="9" t="s">
        <v>12</v>
      </c>
      <c r="F316" s="22">
        <v>100000</v>
      </c>
      <c r="G316" s="22"/>
      <c r="H316" s="23">
        <f t="shared" si="8"/>
        <v>0</v>
      </c>
      <c r="I316" s="22">
        <f t="shared" si="9"/>
        <v>-100000</v>
      </c>
    </row>
    <row r="317" spans="1:9" ht="25.5" outlineLevel="2" x14ac:dyDescent="0.2">
      <c r="A317" s="5" t="s">
        <v>127</v>
      </c>
      <c r="B317" s="6" t="s">
        <v>199</v>
      </c>
      <c r="C317" s="6" t="s">
        <v>128</v>
      </c>
      <c r="D317" s="6" t="s">
        <v>0</v>
      </c>
      <c r="E317" s="6" t="s">
        <v>0</v>
      </c>
      <c r="F317" s="21">
        <v>8321582.1799999997</v>
      </c>
      <c r="G317" s="21">
        <v>6120497.46</v>
      </c>
      <c r="H317" s="23">
        <f t="shared" si="8"/>
        <v>73.549684754780614</v>
      </c>
      <c r="I317" s="22">
        <f t="shared" si="9"/>
        <v>-2201084.7199999997</v>
      </c>
    </row>
    <row r="318" spans="1:9" ht="51" outlineLevel="3" x14ac:dyDescent="0.2">
      <c r="A318" s="5" t="s">
        <v>7</v>
      </c>
      <c r="B318" s="6" t="s">
        <v>199</v>
      </c>
      <c r="C318" s="6" t="s">
        <v>128</v>
      </c>
      <c r="D318" s="6" t="s">
        <v>8</v>
      </c>
      <c r="E318" s="6" t="s">
        <v>0</v>
      </c>
      <c r="F318" s="21">
        <v>8321582.1799999997</v>
      </c>
      <c r="G318" s="21">
        <v>6120497.46</v>
      </c>
      <c r="H318" s="23">
        <f t="shared" si="8"/>
        <v>73.549684754780614</v>
      </c>
      <c r="I318" s="22">
        <f t="shared" si="9"/>
        <v>-2201084.7199999997</v>
      </c>
    </row>
    <row r="319" spans="1:9" ht="13.5" outlineLevel="4" x14ac:dyDescent="0.2">
      <c r="A319" s="5" t="s">
        <v>15</v>
      </c>
      <c r="B319" s="6" t="s">
        <v>199</v>
      </c>
      <c r="C319" s="6" t="s">
        <v>128</v>
      </c>
      <c r="D319" s="6" t="s">
        <v>16</v>
      </c>
      <c r="E319" s="6" t="s">
        <v>0</v>
      </c>
      <c r="F319" s="21">
        <v>8311682.1799999997</v>
      </c>
      <c r="G319" s="21">
        <v>6114212.46</v>
      </c>
      <c r="H319" s="23">
        <f t="shared" si="8"/>
        <v>73.561672927200405</v>
      </c>
      <c r="I319" s="22">
        <f t="shared" si="9"/>
        <v>-2197469.7199999997</v>
      </c>
    </row>
    <row r="320" spans="1:9" ht="13.5" outlineLevel="5" x14ac:dyDescent="0.2">
      <c r="A320" s="8" t="s">
        <v>11</v>
      </c>
      <c r="B320" s="9" t="s">
        <v>199</v>
      </c>
      <c r="C320" s="9" t="s">
        <v>128</v>
      </c>
      <c r="D320" s="9" t="s">
        <v>16</v>
      </c>
      <c r="E320" s="9" t="s">
        <v>12</v>
      </c>
      <c r="F320" s="22">
        <v>8311682.1799999997</v>
      </c>
      <c r="G320" s="22">
        <v>6114212.46</v>
      </c>
      <c r="H320" s="23">
        <f t="shared" si="8"/>
        <v>73.561672927200405</v>
      </c>
      <c r="I320" s="22">
        <f t="shared" si="9"/>
        <v>-2197469.7199999997</v>
      </c>
    </row>
    <row r="321" spans="1:9" ht="25.5" outlineLevel="4" x14ac:dyDescent="0.2">
      <c r="A321" s="5" t="s">
        <v>22</v>
      </c>
      <c r="B321" s="6" t="s">
        <v>199</v>
      </c>
      <c r="C321" s="6" t="s">
        <v>128</v>
      </c>
      <c r="D321" s="6" t="s">
        <v>23</v>
      </c>
      <c r="E321" s="6" t="s">
        <v>0</v>
      </c>
      <c r="F321" s="21">
        <v>9900</v>
      </c>
      <c r="G321" s="21">
        <v>6285</v>
      </c>
      <c r="H321" s="23">
        <f t="shared" si="8"/>
        <v>63.484848484848492</v>
      </c>
      <c r="I321" s="22">
        <f t="shared" si="9"/>
        <v>-3615</v>
      </c>
    </row>
    <row r="322" spans="1:9" ht="13.5" outlineLevel="5" x14ac:dyDescent="0.2">
      <c r="A322" s="8" t="s">
        <v>11</v>
      </c>
      <c r="B322" s="9" t="s">
        <v>199</v>
      </c>
      <c r="C322" s="9" t="s">
        <v>128</v>
      </c>
      <c r="D322" s="9" t="s">
        <v>23</v>
      </c>
      <c r="E322" s="9" t="s">
        <v>12</v>
      </c>
      <c r="F322" s="22">
        <v>9900</v>
      </c>
      <c r="G322" s="22">
        <v>6285</v>
      </c>
      <c r="H322" s="23">
        <f t="shared" si="8"/>
        <v>63.484848484848492</v>
      </c>
      <c r="I322" s="22">
        <f t="shared" si="9"/>
        <v>-3615</v>
      </c>
    </row>
    <row r="323" spans="1:9" ht="13.5" outlineLevel="1" x14ac:dyDescent="0.2">
      <c r="A323" s="5" t="s">
        <v>259</v>
      </c>
      <c r="B323" s="6" t="s">
        <v>199</v>
      </c>
      <c r="C323" s="6" t="s">
        <v>260</v>
      </c>
      <c r="D323" s="6" t="s">
        <v>0</v>
      </c>
      <c r="E323" s="6" t="s">
        <v>0</v>
      </c>
      <c r="F323" s="21">
        <v>281200</v>
      </c>
      <c r="G323" s="21">
        <v>162803.66</v>
      </c>
      <c r="H323" s="23">
        <f t="shared" si="8"/>
        <v>57.896038406827877</v>
      </c>
      <c r="I323" s="22">
        <f t="shared" si="9"/>
        <v>-118396.34</v>
      </c>
    </row>
    <row r="324" spans="1:9" ht="25.5" outlineLevel="2" x14ac:dyDescent="0.2">
      <c r="A324" s="5" t="s">
        <v>261</v>
      </c>
      <c r="B324" s="6" t="s">
        <v>199</v>
      </c>
      <c r="C324" s="6" t="s">
        <v>262</v>
      </c>
      <c r="D324" s="6" t="s">
        <v>0</v>
      </c>
      <c r="E324" s="6" t="s">
        <v>0</v>
      </c>
      <c r="F324" s="21">
        <v>281200</v>
      </c>
      <c r="G324" s="21">
        <v>162803.66</v>
      </c>
      <c r="H324" s="23">
        <f t="shared" si="8"/>
        <v>57.896038406827877</v>
      </c>
      <c r="I324" s="22">
        <f t="shared" si="9"/>
        <v>-118396.34</v>
      </c>
    </row>
    <row r="325" spans="1:9" ht="51" outlineLevel="3" x14ac:dyDescent="0.2">
      <c r="A325" s="5" t="s">
        <v>7</v>
      </c>
      <c r="B325" s="6" t="s">
        <v>199</v>
      </c>
      <c r="C325" s="6" t="s">
        <v>262</v>
      </c>
      <c r="D325" s="6" t="s">
        <v>8</v>
      </c>
      <c r="E325" s="6" t="s">
        <v>0</v>
      </c>
      <c r="F325" s="21">
        <v>281200</v>
      </c>
      <c r="G325" s="21">
        <v>162803.66</v>
      </c>
      <c r="H325" s="23">
        <f t="shared" si="8"/>
        <v>57.896038406827877</v>
      </c>
      <c r="I325" s="22">
        <f t="shared" si="9"/>
        <v>-118396.34</v>
      </c>
    </row>
    <row r="326" spans="1:9" ht="13.5" outlineLevel="4" x14ac:dyDescent="0.2">
      <c r="A326" s="5" t="s">
        <v>15</v>
      </c>
      <c r="B326" s="6" t="s">
        <v>199</v>
      </c>
      <c r="C326" s="6" t="s">
        <v>262</v>
      </c>
      <c r="D326" s="6" t="s">
        <v>16</v>
      </c>
      <c r="E326" s="6" t="s">
        <v>0</v>
      </c>
      <c r="F326" s="21">
        <v>281200</v>
      </c>
      <c r="G326" s="21">
        <v>162803.66</v>
      </c>
      <c r="H326" s="23">
        <f t="shared" si="8"/>
        <v>57.896038406827877</v>
      </c>
      <c r="I326" s="22">
        <f t="shared" si="9"/>
        <v>-118396.34</v>
      </c>
    </row>
    <row r="327" spans="1:9" ht="13.5" outlineLevel="5" x14ac:dyDescent="0.2">
      <c r="A327" s="8" t="s">
        <v>11</v>
      </c>
      <c r="B327" s="9" t="s">
        <v>199</v>
      </c>
      <c r="C327" s="9" t="s">
        <v>262</v>
      </c>
      <c r="D327" s="9" t="s">
        <v>263</v>
      </c>
      <c r="E327" s="9" t="s">
        <v>12</v>
      </c>
      <c r="F327" s="22">
        <v>281200</v>
      </c>
      <c r="G327" s="22">
        <v>162803.66</v>
      </c>
      <c r="H327" s="23">
        <f t="shared" si="8"/>
        <v>57.896038406827877</v>
      </c>
      <c r="I327" s="22">
        <f t="shared" si="9"/>
        <v>-118396.34</v>
      </c>
    </row>
    <row r="328" spans="1:9" ht="13.5" outlineLevel="1" x14ac:dyDescent="0.2">
      <c r="A328" s="5" t="s">
        <v>161</v>
      </c>
      <c r="B328" s="6" t="s">
        <v>199</v>
      </c>
      <c r="C328" s="6" t="s">
        <v>162</v>
      </c>
      <c r="D328" s="6" t="s">
        <v>0</v>
      </c>
      <c r="E328" s="6" t="s">
        <v>0</v>
      </c>
      <c r="F328" s="21">
        <v>9550050</v>
      </c>
      <c r="G328" s="21">
        <v>338310</v>
      </c>
      <c r="H328" s="23">
        <f t="shared" ref="H328:H391" si="10">G328/F328*100</f>
        <v>3.5424945419133929</v>
      </c>
      <c r="I328" s="22">
        <f t="shared" ref="I328:I391" si="11">G328-F328</f>
        <v>-9211740</v>
      </c>
    </row>
    <row r="329" spans="1:9" ht="13.5" outlineLevel="2" x14ac:dyDescent="0.2">
      <c r="A329" s="5" t="s">
        <v>163</v>
      </c>
      <c r="B329" s="6" t="s">
        <v>199</v>
      </c>
      <c r="C329" s="6" t="s">
        <v>164</v>
      </c>
      <c r="D329" s="6" t="s">
        <v>0</v>
      </c>
      <c r="E329" s="6" t="s">
        <v>0</v>
      </c>
      <c r="F329" s="21">
        <v>9550050</v>
      </c>
      <c r="G329" s="21">
        <v>338310</v>
      </c>
      <c r="H329" s="23">
        <f t="shared" si="10"/>
        <v>3.5424945419133929</v>
      </c>
      <c r="I329" s="22">
        <f t="shared" si="11"/>
        <v>-9211740</v>
      </c>
    </row>
    <row r="330" spans="1:9" ht="13.5" outlineLevel="3" x14ac:dyDescent="0.2">
      <c r="A330" s="5" t="s">
        <v>264</v>
      </c>
      <c r="B330" s="6" t="s">
        <v>199</v>
      </c>
      <c r="C330" s="6" t="s">
        <v>164</v>
      </c>
      <c r="D330" s="6" t="s">
        <v>265</v>
      </c>
      <c r="E330" s="6" t="s">
        <v>0</v>
      </c>
      <c r="F330" s="21">
        <v>1797818</v>
      </c>
      <c r="G330" s="21">
        <v>100365</v>
      </c>
      <c r="H330" s="23">
        <f t="shared" si="10"/>
        <v>5.5826006859426256</v>
      </c>
      <c r="I330" s="22">
        <f t="shared" si="11"/>
        <v>-1697453</v>
      </c>
    </row>
    <row r="331" spans="1:9" ht="25.5" outlineLevel="4" x14ac:dyDescent="0.2">
      <c r="A331" s="5" t="s">
        <v>266</v>
      </c>
      <c r="B331" s="6" t="s">
        <v>199</v>
      </c>
      <c r="C331" s="6" t="s">
        <v>164</v>
      </c>
      <c r="D331" s="6" t="s">
        <v>267</v>
      </c>
      <c r="E331" s="6" t="s">
        <v>0</v>
      </c>
      <c r="F331" s="21">
        <v>1797818</v>
      </c>
      <c r="G331" s="21">
        <v>100365</v>
      </c>
      <c r="H331" s="23">
        <f t="shared" si="10"/>
        <v>5.5826006859426256</v>
      </c>
      <c r="I331" s="22">
        <f t="shared" si="11"/>
        <v>-1697453</v>
      </c>
    </row>
    <row r="332" spans="1:9" ht="13.5" outlineLevel="5" x14ac:dyDescent="0.2">
      <c r="A332" s="8" t="s">
        <v>169</v>
      </c>
      <c r="B332" s="9" t="s">
        <v>199</v>
      </c>
      <c r="C332" s="9" t="s">
        <v>164</v>
      </c>
      <c r="D332" s="9" t="s">
        <v>268</v>
      </c>
      <c r="E332" s="9" t="s">
        <v>170</v>
      </c>
      <c r="F332" s="22">
        <v>1797818</v>
      </c>
      <c r="G332" s="22">
        <v>100365</v>
      </c>
      <c r="H332" s="23">
        <f t="shared" si="10"/>
        <v>5.5826006859426256</v>
      </c>
      <c r="I332" s="22">
        <f t="shared" si="11"/>
        <v>-1697453</v>
      </c>
    </row>
    <row r="333" spans="1:9" ht="13.5" outlineLevel="3" x14ac:dyDescent="0.2">
      <c r="A333" s="5" t="s">
        <v>97</v>
      </c>
      <c r="B333" s="6" t="s">
        <v>199</v>
      </c>
      <c r="C333" s="6" t="s">
        <v>164</v>
      </c>
      <c r="D333" s="6" t="s">
        <v>98</v>
      </c>
      <c r="E333" s="6" t="s">
        <v>0</v>
      </c>
      <c r="F333" s="21">
        <v>3252232</v>
      </c>
      <c r="G333" s="21">
        <v>181560</v>
      </c>
      <c r="H333" s="23">
        <f t="shared" si="10"/>
        <v>5.5826275616253707</v>
      </c>
      <c r="I333" s="22">
        <f t="shared" si="11"/>
        <v>-3070672</v>
      </c>
    </row>
    <row r="334" spans="1:9" ht="38.25" outlineLevel="4" x14ac:dyDescent="0.2">
      <c r="A334" s="5" t="s">
        <v>269</v>
      </c>
      <c r="B334" s="6" t="s">
        <v>199</v>
      </c>
      <c r="C334" s="6" t="s">
        <v>164</v>
      </c>
      <c r="D334" s="6" t="s">
        <v>270</v>
      </c>
      <c r="E334" s="6" t="s">
        <v>0</v>
      </c>
      <c r="F334" s="21">
        <v>3252232</v>
      </c>
      <c r="G334" s="21">
        <v>181560</v>
      </c>
      <c r="H334" s="23">
        <f t="shared" si="10"/>
        <v>5.5826275616253707</v>
      </c>
      <c r="I334" s="22">
        <f t="shared" si="11"/>
        <v>-3070672</v>
      </c>
    </row>
    <row r="335" spans="1:9" ht="13.5" outlineLevel="5" x14ac:dyDescent="0.2">
      <c r="A335" s="8" t="s">
        <v>169</v>
      </c>
      <c r="B335" s="9" t="s">
        <v>199</v>
      </c>
      <c r="C335" s="9" t="s">
        <v>164</v>
      </c>
      <c r="D335" s="9" t="s">
        <v>270</v>
      </c>
      <c r="E335" s="9" t="s">
        <v>170</v>
      </c>
      <c r="F335" s="22">
        <v>3252232</v>
      </c>
      <c r="G335" s="22">
        <v>181560</v>
      </c>
      <c r="H335" s="23">
        <f t="shared" si="10"/>
        <v>5.5826275616253707</v>
      </c>
      <c r="I335" s="22">
        <f t="shared" si="11"/>
        <v>-3070672</v>
      </c>
    </row>
    <row r="336" spans="1:9" ht="13.5" outlineLevel="3" x14ac:dyDescent="0.2">
      <c r="A336" s="5" t="s">
        <v>59</v>
      </c>
      <c r="B336" s="6" t="s">
        <v>199</v>
      </c>
      <c r="C336" s="6" t="s">
        <v>164</v>
      </c>
      <c r="D336" s="6" t="s">
        <v>60</v>
      </c>
      <c r="E336" s="6" t="s">
        <v>0</v>
      </c>
      <c r="F336" s="21">
        <v>4500000</v>
      </c>
      <c r="G336" s="21">
        <v>56385</v>
      </c>
      <c r="H336" s="23">
        <f t="shared" si="10"/>
        <v>1.2529999999999999</v>
      </c>
      <c r="I336" s="22">
        <f t="shared" si="11"/>
        <v>-4443615</v>
      </c>
    </row>
    <row r="337" spans="1:9" ht="25.5" outlineLevel="4" x14ac:dyDescent="0.2">
      <c r="A337" s="5" t="s">
        <v>122</v>
      </c>
      <c r="B337" s="6" t="s">
        <v>199</v>
      </c>
      <c r="C337" s="6" t="s">
        <v>164</v>
      </c>
      <c r="D337" s="6" t="s">
        <v>123</v>
      </c>
      <c r="E337" s="6" t="s">
        <v>0</v>
      </c>
      <c r="F337" s="21">
        <v>4500000</v>
      </c>
      <c r="G337" s="21">
        <v>56385</v>
      </c>
      <c r="H337" s="23">
        <f t="shared" si="10"/>
        <v>1.2529999999999999</v>
      </c>
      <c r="I337" s="22">
        <f t="shared" si="11"/>
        <v>-4443615</v>
      </c>
    </row>
    <row r="338" spans="1:9" ht="13.5" outlineLevel="5" x14ac:dyDescent="0.2">
      <c r="A338" s="8" t="s">
        <v>169</v>
      </c>
      <c r="B338" s="9" t="s">
        <v>199</v>
      </c>
      <c r="C338" s="9" t="s">
        <v>164</v>
      </c>
      <c r="D338" s="9" t="s">
        <v>271</v>
      </c>
      <c r="E338" s="9" t="s">
        <v>170</v>
      </c>
      <c r="F338" s="22">
        <v>2000000</v>
      </c>
      <c r="G338" s="22">
        <v>56385</v>
      </c>
      <c r="H338" s="23">
        <f t="shared" si="10"/>
        <v>2.8192499999999998</v>
      </c>
      <c r="I338" s="22">
        <f t="shared" si="11"/>
        <v>-1943615</v>
      </c>
    </row>
    <row r="339" spans="1:9" ht="13.5" outlineLevel="5" x14ac:dyDescent="0.2">
      <c r="A339" s="8" t="s">
        <v>169</v>
      </c>
      <c r="B339" s="9" t="s">
        <v>199</v>
      </c>
      <c r="C339" s="9" t="s">
        <v>164</v>
      </c>
      <c r="D339" s="9" t="s">
        <v>272</v>
      </c>
      <c r="E339" s="9" t="s">
        <v>170</v>
      </c>
      <c r="F339" s="22">
        <v>2500000</v>
      </c>
      <c r="G339" s="22"/>
      <c r="H339" s="23">
        <f t="shared" si="10"/>
        <v>0</v>
      </c>
      <c r="I339" s="22">
        <f t="shared" si="11"/>
        <v>-2500000</v>
      </c>
    </row>
    <row r="340" spans="1:9" ht="25.5" x14ac:dyDescent="0.2">
      <c r="A340" s="5" t="s">
        <v>273</v>
      </c>
      <c r="B340" s="6" t="s">
        <v>274</v>
      </c>
      <c r="C340" s="6" t="s">
        <v>0</v>
      </c>
      <c r="D340" s="6" t="s">
        <v>0</v>
      </c>
      <c r="E340" s="6" t="s">
        <v>0</v>
      </c>
      <c r="F340" s="21">
        <v>95979839.620000005</v>
      </c>
      <c r="G340" s="21">
        <v>58122022.640000001</v>
      </c>
      <c r="H340" s="23">
        <f t="shared" si="10"/>
        <v>60.556490686080188</v>
      </c>
      <c r="I340" s="22">
        <f t="shared" si="11"/>
        <v>-37857816.980000004</v>
      </c>
    </row>
    <row r="341" spans="1:9" ht="13.5" outlineLevel="1" x14ac:dyDescent="0.2">
      <c r="A341" s="5" t="s">
        <v>140</v>
      </c>
      <c r="B341" s="6" t="s">
        <v>274</v>
      </c>
      <c r="C341" s="6" t="s">
        <v>141</v>
      </c>
      <c r="D341" s="6" t="s">
        <v>0</v>
      </c>
      <c r="E341" s="6" t="s">
        <v>0</v>
      </c>
      <c r="F341" s="21">
        <v>95979839.620000005</v>
      </c>
      <c r="G341" s="21">
        <v>58122022.640000001</v>
      </c>
      <c r="H341" s="23">
        <f t="shared" si="10"/>
        <v>60.556490686080188</v>
      </c>
      <c r="I341" s="22">
        <f t="shared" si="11"/>
        <v>-37857816.980000004</v>
      </c>
    </row>
    <row r="342" spans="1:9" ht="13.5" outlineLevel="2" x14ac:dyDescent="0.2">
      <c r="A342" s="5" t="s">
        <v>142</v>
      </c>
      <c r="B342" s="6" t="s">
        <v>274</v>
      </c>
      <c r="C342" s="6" t="s">
        <v>143</v>
      </c>
      <c r="D342" s="6" t="s">
        <v>0</v>
      </c>
      <c r="E342" s="6" t="s">
        <v>0</v>
      </c>
      <c r="F342" s="21">
        <v>9218780</v>
      </c>
      <c r="G342" s="21">
        <v>6918649.2300000004</v>
      </c>
      <c r="H342" s="23">
        <f t="shared" si="10"/>
        <v>75.049510130407711</v>
      </c>
      <c r="I342" s="22">
        <f t="shared" si="11"/>
        <v>-2300130.7699999996</v>
      </c>
    </row>
    <row r="343" spans="1:9" ht="25.5" outlineLevel="3" x14ac:dyDescent="0.2">
      <c r="A343" s="5" t="s">
        <v>144</v>
      </c>
      <c r="B343" s="6" t="s">
        <v>274</v>
      </c>
      <c r="C343" s="6" t="s">
        <v>143</v>
      </c>
      <c r="D343" s="6" t="s">
        <v>145</v>
      </c>
      <c r="E343" s="6" t="s">
        <v>0</v>
      </c>
      <c r="F343" s="21">
        <v>7118780</v>
      </c>
      <c r="G343" s="21">
        <v>6918649.2300000004</v>
      </c>
      <c r="H343" s="23">
        <f t="shared" si="10"/>
        <v>97.188692865912429</v>
      </c>
      <c r="I343" s="22">
        <f t="shared" si="11"/>
        <v>-200130.76999999955</v>
      </c>
    </row>
    <row r="344" spans="1:9" ht="13.5" outlineLevel="4" x14ac:dyDescent="0.2">
      <c r="A344" s="5" t="s">
        <v>50</v>
      </c>
      <c r="B344" s="6" t="s">
        <v>274</v>
      </c>
      <c r="C344" s="6" t="s">
        <v>143</v>
      </c>
      <c r="D344" s="6" t="s">
        <v>275</v>
      </c>
      <c r="E344" s="6" t="s">
        <v>0</v>
      </c>
      <c r="F344" s="21">
        <v>7118780</v>
      </c>
      <c r="G344" s="21">
        <v>6918649.2300000004</v>
      </c>
      <c r="H344" s="23">
        <f t="shared" si="10"/>
        <v>97.188692865912429</v>
      </c>
      <c r="I344" s="22">
        <f t="shared" si="11"/>
        <v>-200130.76999999955</v>
      </c>
    </row>
    <row r="345" spans="1:9" ht="38.25" outlineLevel="5" x14ac:dyDescent="0.2">
      <c r="A345" s="8" t="s">
        <v>52</v>
      </c>
      <c r="B345" s="9" t="s">
        <v>274</v>
      </c>
      <c r="C345" s="9" t="s">
        <v>143</v>
      </c>
      <c r="D345" s="9" t="s">
        <v>276</v>
      </c>
      <c r="E345" s="9" t="s">
        <v>54</v>
      </c>
      <c r="F345" s="22">
        <v>7118780</v>
      </c>
      <c r="G345" s="22">
        <v>6918649.2300000004</v>
      </c>
      <c r="H345" s="23">
        <f t="shared" si="10"/>
        <v>97.188692865912429</v>
      </c>
      <c r="I345" s="22">
        <f t="shared" si="11"/>
        <v>-200130.76999999955</v>
      </c>
    </row>
    <row r="346" spans="1:9" ht="13.5" outlineLevel="3" x14ac:dyDescent="0.2">
      <c r="A346" s="5" t="s">
        <v>97</v>
      </c>
      <c r="B346" s="6" t="s">
        <v>274</v>
      </c>
      <c r="C346" s="6" t="s">
        <v>143</v>
      </c>
      <c r="D346" s="6" t="s">
        <v>98</v>
      </c>
      <c r="E346" s="6" t="s">
        <v>0</v>
      </c>
      <c r="F346" s="21">
        <v>2100000</v>
      </c>
      <c r="G346" s="21"/>
      <c r="H346" s="23">
        <f t="shared" si="10"/>
        <v>0</v>
      </c>
      <c r="I346" s="22">
        <f t="shared" si="11"/>
        <v>-2100000</v>
      </c>
    </row>
    <row r="347" spans="1:9" ht="13.5" outlineLevel="5" x14ac:dyDescent="0.2">
      <c r="A347" s="8" t="s">
        <v>63</v>
      </c>
      <c r="B347" s="9" t="s">
        <v>274</v>
      </c>
      <c r="C347" s="9" t="s">
        <v>143</v>
      </c>
      <c r="D347" s="9" t="s">
        <v>277</v>
      </c>
      <c r="E347" s="9" t="s">
        <v>64</v>
      </c>
      <c r="F347" s="22">
        <v>2100000</v>
      </c>
      <c r="G347" s="22"/>
      <c r="H347" s="23">
        <f t="shared" si="10"/>
        <v>0</v>
      </c>
      <c r="I347" s="22">
        <f t="shared" si="11"/>
        <v>-2100000</v>
      </c>
    </row>
    <row r="348" spans="1:9" ht="13.5" outlineLevel="2" x14ac:dyDescent="0.2">
      <c r="A348" s="5" t="s">
        <v>147</v>
      </c>
      <c r="B348" s="6" t="s">
        <v>274</v>
      </c>
      <c r="C348" s="6" t="s">
        <v>148</v>
      </c>
      <c r="D348" s="6" t="s">
        <v>0</v>
      </c>
      <c r="E348" s="6" t="s">
        <v>0</v>
      </c>
      <c r="F348" s="21">
        <v>3551200</v>
      </c>
      <c r="G348" s="21">
        <v>2539952.39</v>
      </c>
      <c r="H348" s="23">
        <f t="shared" si="10"/>
        <v>71.523777596305479</v>
      </c>
      <c r="I348" s="22">
        <f t="shared" si="11"/>
        <v>-1011247.6099999999</v>
      </c>
    </row>
    <row r="349" spans="1:9" ht="25.5" outlineLevel="3" x14ac:dyDescent="0.2">
      <c r="A349" s="5" t="s">
        <v>144</v>
      </c>
      <c r="B349" s="6" t="s">
        <v>274</v>
      </c>
      <c r="C349" s="6" t="s">
        <v>148</v>
      </c>
      <c r="D349" s="6" t="s">
        <v>145</v>
      </c>
      <c r="E349" s="6" t="s">
        <v>0</v>
      </c>
      <c r="F349" s="21">
        <v>934580</v>
      </c>
      <c r="G349" s="21">
        <v>882200</v>
      </c>
      <c r="H349" s="23">
        <f t="shared" si="10"/>
        <v>94.39534336279398</v>
      </c>
      <c r="I349" s="22">
        <f t="shared" si="11"/>
        <v>-52380</v>
      </c>
    </row>
    <row r="350" spans="1:9" ht="13.5" outlineLevel="4" x14ac:dyDescent="0.2">
      <c r="A350" s="5" t="s">
        <v>50</v>
      </c>
      <c r="B350" s="6" t="s">
        <v>274</v>
      </c>
      <c r="C350" s="6" t="s">
        <v>148</v>
      </c>
      <c r="D350" s="6" t="s">
        <v>275</v>
      </c>
      <c r="E350" s="6" t="s">
        <v>0</v>
      </c>
      <c r="F350" s="21">
        <v>934580</v>
      </c>
      <c r="G350" s="21">
        <v>882200</v>
      </c>
      <c r="H350" s="23">
        <f t="shared" si="10"/>
        <v>94.39534336279398</v>
      </c>
      <c r="I350" s="22">
        <f t="shared" si="11"/>
        <v>-52380</v>
      </c>
    </row>
    <row r="351" spans="1:9" ht="38.25" outlineLevel="5" x14ac:dyDescent="0.2">
      <c r="A351" s="8" t="s">
        <v>52</v>
      </c>
      <c r="B351" s="9" t="s">
        <v>274</v>
      </c>
      <c r="C351" s="9" t="s">
        <v>148</v>
      </c>
      <c r="D351" s="9" t="s">
        <v>276</v>
      </c>
      <c r="E351" s="9" t="s">
        <v>54</v>
      </c>
      <c r="F351" s="22">
        <v>934580</v>
      </c>
      <c r="G351" s="22">
        <v>882200</v>
      </c>
      <c r="H351" s="23">
        <f t="shared" si="10"/>
        <v>94.39534336279398</v>
      </c>
      <c r="I351" s="22">
        <f t="shared" si="11"/>
        <v>-52380</v>
      </c>
    </row>
    <row r="352" spans="1:9" ht="13.5" outlineLevel="3" x14ac:dyDescent="0.2">
      <c r="A352" s="5" t="s">
        <v>149</v>
      </c>
      <c r="B352" s="6" t="s">
        <v>274</v>
      </c>
      <c r="C352" s="6" t="s">
        <v>148</v>
      </c>
      <c r="D352" s="6" t="s">
        <v>150</v>
      </c>
      <c r="E352" s="6" t="s">
        <v>0</v>
      </c>
      <c r="F352" s="21">
        <v>2616620</v>
      </c>
      <c r="G352" s="21">
        <v>1657752.39</v>
      </c>
      <c r="H352" s="23">
        <f t="shared" si="10"/>
        <v>63.354724415467281</v>
      </c>
      <c r="I352" s="22">
        <f t="shared" si="11"/>
        <v>-958867.6100000001</v>
      </c>
    </row>
    <row r="353" spans="1:9" ht="25.5" outlineLevel="4" x14ac:dyDescent="0.2">
      <c r="A353" s="5" t="s">
        <v>89</v>
      </c>
      <c r="B353" s="6" t="s">
        <v>274</v>
      </c>
      <c r="C353" s="6" t="s">
        <v>148</v>
      </c>
      <c r="D353" s="6" t="s">
        <v>151</v>
      </c>
      <c r="E353" s="6" t="s">
        <v>0</v>
      </c>
      <c r="F353" s="21">
        <v>2616620</v>
      </c>
      <c r="G353" s="21">
        <v>1657752.39</v>
      </c>
      <c r="H353" s="23">
        <f t="shared" si="10"/>
        <v>63.354724415467281</v>
      </c>
      <c r="I353" s="22">
        <f t="shared" si="11"/>
        <v>-958867.6100000001</v>
      </c>
    </row>
    <row r="354" spans="1:9" ht="13.5" outlineLevel="5" x14ac:dyDescent="0.2">
      <c r="A354" s="8" t="s">
        <v>57</v>
      </c>
      <c r="B354" s="9" t="s">
        <v>274</v>
      </c>
      <c r="C354" s="9" t="s">
        <v>148</v>
      </c>
      <c r="D354" s="9" t="s">
        <v>278</v>
      </c>
      <c r="E354" s="9" t="s">
        <v>58</v>
      </c>
      <c r="F354" s="22">
        <v>2616620</v>
      </c>
      <c r="G354" s="22">
        <v>1657752.39</v>
      </c>
      <c r="H354" s="23">
        <f t="shared" si="10"/>
        <v>63.354724415467281</v>
      </c>
      <c r="I354" s="22">
        <f t="shared" si="11"/>
        <v>-958867.6100000001</v>
      </c>
    </row>
    <row r="355" spans="1:9" ht="13.5" outlineLevel="2" x14ac:dyDescent="0.2">
      <c r="A355" s="5" t="s">
        <v>154</v>
      </c>
      <c r="B355" s="6" t="s">
        <v>274</v>
      </c>
      <c r="C355" s="6" t="s">
        <v>155</v>
      </c>
      <c r="D355" s="6" t="s">
        <v>0</v>
      </c>
      <c r="E355" s="6" t="s">
        <v>0</v>
      </c>
      <c r="F355" s="21">
        <v>29709020</v>
      </c>
      <c r="G355" s="21">
        <v>19618106.120000001</v>
      </c>
      <c r="H355" s="23">
        <f t="shared" si="10"/>
        <v>66.034174536891484</v>
      </c>
      <c r="I355" s="22">
        <f t="shared" si="11"/>
        <v>-10090913.879999999</v>
      </c>
    </row>
    <row r="356" spans="1:9" ht="25.5" outlineLevel="3" x14ac:dyDescent="0.2">
      <c r="A356" s="5" t="s">
        <v>144</v>
      </c>
      <c r="B356" s="6" t="s">
        <v>274</v>
      </c>
      <c r="C356" s="6" t="s">
        <v>155</v>
      </c>
      <c r="D356" s="6" t="s">
        <v>145</v>
      </c>
      <c r="E356" s="6" t="s">
        <v>0</v>
      </c>
      <c r="F356" s="21">
        <v>26224520</v>
      </c>
      <c r="G356" s="21">
        <v>17295108.120000001</v>
      </c>
      <c r="H356" s="23">
        <f t="shared" si="10"/>
        <v>65.950141775712197</v>
      </c>
      <c r="I356" s="22">
        <f t="shared" si="11"/>
        <v>-8929411.879999999</v>
      </c>
    </row>
    <row r="357" spans="1:9" ht="13.5" outlineLevel="4" x14ac:dyDescent="0.2">
      <c r="A357" s="5" t="s">
        <v>50</v>
      </c>
      <c r="B357" s="6" t="s">
        <v>274</v>
      </c>
      <c r="C357" s="6" t="s">
        <v>155</v>
      </c>
      <c r="D357" s="6" t="s">
        <v>275</v>
      </c>
      <c r="E357" s="6" t="s">
        <v>0</v>
      </c>
      <c r="F357" s="21">
        <v>26224520</v>
      </c>
      <c r="G357" s="21">
        <v>17295108.120000001</v>
      </c>
      <c r="H357" s="23">
        <f t="shared" si="10"/>
        <v>65.950141775712197</v>
      </c>
      <c r="I357" s="22">
        <f t="shared" si="11"/>
        <v>-8929411.879999999</v>
      </c>
    </row>
    <row r="358" spans="1:9" ht="38.25" outlineLevel="5" x14ac:dyDescent="0.2">
      <c r="A358" s="8" t="s">
        <v>52</v>
      </c>
      <c r="B358" s="9" t="s">
        <v>274</v>
      </c>
      <c r="C358" s="9" t="s">
        <v>155</v>
      </c>
      <c r="D358" s="9" t="s">
        <v>276</v>
      </c>
      <c r="E358" s="9" t="s">
        <v>54</v>
      </c>
      <c r="F358" s="22">
        <v>26224520</v>
      </c>
      <c r="G358" s="22">
        <v>17295108.120000001</v>
      </c>
      <c r="H358" s="23">
        <f t="shared" si="10"/>
        <v>65.950141775712197</v>
      </c>
      <c r="I358" s="22">
        <f t="shared" si="11"/>
        <v>-8929411.879999999</v>
      </c>
    </row>
    <row r="359" spans="1:9" ht="13.5" outlineLevel="3" x14ac:dyDescent="0.2">
      <c r="A359" s="5" t="s">
        <v>279</v>
      </c>
      <c r="B359" s="6" t="s">
        <v>274</v>
      </c>
      <c r="C359" s="6" t="s">
        <v>155</v>
      </c>
      <c r="D359" s="6" t="s">
        <v>280</v>
      </c>
      <c r="E359" s="6" t="s">
        <v>0</v>
      </c>
      <c r="F359" s="21">
        <v>3484500</v>
      </c>
      <c r="G359" s="21">
        <v>2322998</v>
      </c>
      <c r="H359" s="23">
        <f t="shared" si="10"/>
        <v>66.666609269622612</v>
      </c>
      <c r="I359" s="22">
        <f t="shared" si="11"/>
        <v>-1161502</v>
      </c>
    </row>
    <row r="360" spans="1:9" ht="51" outlineLevel="4" x14ac:dyDescent="0.2">
      <c r="A360" s="5" t="s">
        <v>281</v>
      </c>
      <c r="B360" s="6" t="s">
        <v>274</v>
      </c>
      <c r="C360" s="6" t="s">
        <v>155</v>
      </c>
      <c r="D360" s="6" t="s">
        <v>282</v>
      </c>
      <c r="E360" s="6" t="s">
        <v>0</v>
      </c>
      <c r="F360" s="21">
        <v>3484500</v>
      </c>
      <c r="G360" s="21">
        <v>2322998</v>
      </c>
      <c r="H360" s="23">
        <f t="shared" si="10"/>
        <v>66.666609269622612</v>
      </c>
      <c r="I360" s="22">
        <f t="shared" si="11"/>
        <v>-1161502</v>
      </c>
    </row>
    <row r="361" spans="1:9" ht="38.25" outlineLevel="5" x14ac:dyDescent="0.2">
      <c r="A361" s="8" t="s">
        <v>52</v>
      </c>
      <c r="B361" s="9" t="s">
        <v>274</v>
      </c>
      <c r="C361" s="9" t="s">
        <v>155</v>
      </c>
      <c r="D361" s="9" t="s">
        <v>283</v>
      </c>
      <c r="E361" s="9" t="s">
        <v>54</v>
      </c>
      <c r="F361" s="22">
        <v>3484500</v>
      </c>
      <c r="G361" s="22">
        <v>2322998</v>
      </c>
      <c r="H361" s="23">
        <f t="shared" si="10"/>
        <v>66.666609269622612</v>
      </c>
      <c r="I361" s="22">
        <f t="shared" si="11"/>
        <v>-1161502</v>
      </c>
    </row>
    <row r="362" spans="1:9" ht="13.5" outlineLevel="2" x14ac:dyDescent="0.2">
      <c r="A362" s="5" t="s">
        <v>156</v>
      </c>
      <c r="B362" s="6" t="s">
        <v>274</v>
      </c>
      <c r="C362" s="6" t="s">
        <v>157</v>
      </c>
      <c r="D362" s="6" t="s">
        <v>0</v>
      </c>
      <c r="E362" s="6" t="s">
        <v>0</v>
      </c>
      <c r="F362" s="21">
        <v>53500839.619999997</v>
      </c>
      <c r="G362" s="21">
        <v>29045314.899999999</v>
      </c>
      <c r="H362" s="23">
        <f t="shared" si="10"/>
        <v>54.289456214706036</v>
      </c>
      <c r="I362" s="22">
        <f t="shared" si="11"/>
        <v>-24455524.719999999</v>
      </c>
    </row>
    <row r="363" spans="1:9" ht="51" outlineLevel="3" x14ac:dyDescent="0.2">
      <c r="A363" s="5" t="s">
        <v>7</v>
      </c>
      <c r="B363" s="6" t="s">
        <v>274</v>
      </c>
      <c r="C363" s="6" t="s">
        <v>157</v>
      </c>
      <c r="D363" s="6" t="s">
        <v>8</v>
      </c>
      <c r="E363" s="6" t="s">
        <v>0</v>
      </c>
      <c r="F363" s="21">
        <v>1333400</v>
      </c>
      <c r="G363" s="21"/>
      <c r="H363" s="23">
        <f t="shared" si="10"/>
        <v>0</v>
      </c>
      <c r="I363" s="22">
        <f t="shared" si="11"/>
        <v>-1333400</v>
      </c>
    </row>
    <row r="364" spans="1:9" ht="13.5" outlineLevel="4" x14ac:dyDescent="0.2">
      <c r="A364" s="5" t="s">
        <v>15</v>
      </c>
      <c r="B364" s="6" t="s">
        <v>274</v>
      </c>
      <c r="C364" s="6" t="s">
        <v>157</v>
      </c>
      <c r="D364" s="6" t="s">
        <v>16</v>
      </c>
      <c r="E364" s="6" t="s">
        <v>0</v>
      </c>
      <c r="F364" s="21">
        <v>1333400</v>
      </c>
      <c r="G364" s="21"/>
      <c r="H364" s="23">
        <f t="shared" si="10"/>
        <v>0</v>
      </c>
      <c r="I364" s="22">
        <f t="shared" si="11"/>
        <v>-1333400</v>
      </c>
    </row>
    <row r="365" spans="1:9" ht="13.5" outlineLevel="5" x14ac:dyDescent="0.2">
      <c r="A365" s="8" t="s">
        <v>11</v>
      </c>
      <c r="B365" s="9" t="s">
        <v>274</v>
      </c>
      <c r="C365" s="9" t="s">
        <v>157</v>
      </c>
      <c r="D365" s="9" t="s">
        <v>284</v>
      </c>
      <c r="E365" s="9" t="s">
        <v>12</v>
      </c>
      <c r="F365" s="22">
        <v>1333400</v>
      </c>
      <c r="G365" s="22"/>
      <c r="H365" s="23">
        <f t="shared" si="10"/>
        <v>0</v>
      </c>
      <c r="I365" s="22">
        <f t="shared" si="11"/>
        <v>-1333400</v>
      </c>
    </row>
    <row r="366" spans="1:9" ht="38.25" outlineLevel="3" x14ac:dyDescent="0.2">
      <c r="A366" s="5" t="s">
        <v>285</v>
      </c>
      <c r="B366" s="6" t="s">
        <v>274</v>
      </c>
      <c r="C366" s="6" t="s">
        <v>157</v>
      </c>
      <c r="D366" s="6" t="s">
        <v>286</v>
      </c>
      <c r="E366" s="6" t="s">
        <v>0</v>
      </c>
      <c r="F366" s="21">
        <v>42167039.619999997</v>
      </c>
      <c r="G366" s="21">
        <v>19434250.41</v>
      </c>
      <c r="H366" s="23">
        <f t="shared" si="10"/>
        <v>46.088723764193915</v>
      </c>
      <c r="I366" s="22">
        <f t="shared" si="11"/>
        <v>-22732789.209999997</v>
      </c>
    </row>
    <row r="367" spans="1:9" ht="38.25" outlineLevel="4" x14ac:dyDescent="0.2">
      <c r="A367" s="5" t="s">
        <v>285</v>
      </c>
      <c r="B367" s="6" t="s">
        <v>274</v>
      </c>
      <c r="C367" s="6" t="s">
        <v>157</v>
      </c>
      <c r="D367" s="6" t="s">
        <v>287</v>
      </c>
      <c r="E367" s="6" t="s">
        <v>0</v>
      </c>
      <c r="F367" s="21">
        <v>42167039.619999997</v>
      </c>
      <c r="G367" s="21">
        <v>19434250.41</v>
      </c>
      <c r="H367" s="23">
        <f t="shared" si="10"/>
        <v>46.088723764193915</v>
      </c>
      <c r="I367" s="22">
        <f t="shared" si="11"/>
        <v>-22732789.209999997</v>
      </c>
    </row>
    <row r="368" spans="1:9" ht="13.5" outlineLevel="5" x14ac:dyDescent="0.2">
      <c r="A368" s="8" t="s">
        <v>63</v>
      </c>
      <c r="B368" s="9" t="s">
        <v>274</v>
      </c>
      <c r="C368" s="9" t="s">
        <v>157</v>
      </c>
      <c r="D368" s="9" t="s">
        <v>288</v>
      </c>
      <c r="E368" s="9" t="s">
        <v>64</v>
      </c>
      <c r="F368" s="22">
        <v>42167039.619999997</v>
      </c>
      <c r="G368" s="22">
        <v>19434250.41</v>
      </c>
      <c r="H368" s="23">
        <f t="shared" si="10"/>
        <v>46.088723764193915</v>
      </c>
      <c r="I368" s="22">
        <f t="shared" si="11"/>
        <v>-22732789.209999997</v>
      </c>
    </row>
    <row r="369" spans="1:9" ht="25.5" outlineLevel="3" x14ac:dyDescent="0.2">
      <c r="A369" s="5" t="s">
        <v>158</v>
      </c>
      <c r="B369" s="6" t="s">
        <v>274</v>
      </c>
      <c r="C369" s="6" t="s">
        <v>157</v>
      </c>
      <c r="D369" s="6" t="s">
        <v>159</v>
      </c>
      <c r="E369" s="6" t="s">
        <v>0</v>
      </c>
      <c r="F369" s="21">
        <v>1180400</v>
      </c>
      <c r="G369" s="21">
        <v>811064.49</v>
      </c>
      <c r="H369" s="23">
        <f t="shared" si="10"/>
        <v>68.710986953575059</v>
      </c>
      <c r="I369" s="22">
        <f t="shared" si="11"/>
        <v>-369335.51</v>
      </c>
    </row>
    <row r="370" spans="1:9" ht="25.5" outlineLevel="4" x14ac:dyDescent="0.2">
      <c r="A370" s="5" t="s">
        <v>89</v>
      </c>
      <c r="B370" s="6" t="s">
        <v>274</v>
      </c>
      <c r="C370" s="6" t="s">
        <v>157</v>
      </c>
      <c r="D370" s="6" t="s">
        <v>160</v>
      </c>
      <c r="E370" s="6" t="s">
        <v>0</v>
      </c>
      <c r="F370" s="21">
        <v>1180400</v>
      </c>
      <c r="G370" s="21">
        <v>811064.49</v>
      </c>
      <c r="H370" s="23">
        <f t="shared" si="10"/>
        <v>68.710986953575059</v>
      </c>
      <c r="I370" s="22">
        <f t="shared" si="11"/>
        <v>-369335.51</v>
      </c>
    </row>
    <row r="371" spans="1:9" ht="13.5" outlineLevel="5" x14ac:dyDescent="0.2">
      <c r="A371" s="8" t="s">
        <v>57</v>
      </c>
      <c r="B371" s="9" t="s">
        <v>274</v>
      </c>
      <c r="C371" s="9" t="s">
        <v>157</v>
      </c>
      <c r="D371" s="9" t="s">
        <v>289</v>
      </c>
      <c r="E371" s="9" t="s">
        <v>58</v>
      </c>
      <c r="F371" s="22">
        <v>1180400</v>
      </c>
      <c r="G371" s="22">
        <v>811064.49</v>
      </c>
      <c r="H371" s="23">
        <f t="shared" si="10"/>
        <v>68.710986953575059</v>
      </c>
      <c r="I371" s="22">
        <f t="shared" si="11"/>
        <v>-369335.51</v>
      </c>
    </row>
    <row r="372" spans="1:9" ht="13.5" outlineLevel="3" x14ac:dyDescent="0.2">
      <c r="A372" s="5" t="s">
        <v>59</v>
      </c>
      <c r="B372" s="6" t="s">
        <v>274</v>
      </c>
      <c r="C372" s="6" t="s">
        <v>157</v>
      </c>
      <c r="D372" s="6" t="s">
        <v>60</v>
      </c>
      <c r="E372" s="6" t="s">
        <v>0</v>
      </c>
      <c r="F372" s="21">
        <v>8820000</v>
      </c>
      <c r="G372" s="21">
        <v>8800000</v>
      </c>
      <c r="H372" s="23">
        <f t="shared" si="10"/>
        <v>99.773242630385482</v>
      </c>
      <c r="I372" s="22">
        <f t="shared" si="11"/>
        <v>-20000</v>
      </c>
    </row>
    <row r="373" spans="1:9" ht="13.5" outlineLevel="5" x14ac:dyDescent="0.2">
      <c r="A373" s="8" t="s">
        <v>63</v>
      </c>
      <c r="B373" s="9" t="s">
        <v>274</v>
      </c>
      <c r="C373" s="9" t="s">
        <v>157</v>
      </c>
      <c r="D373" s="9" t="s">
        <v>94</v>
      </c>
      <c r="E373" s="9" t="s">
        <v>64</v>
      </c>
      <c r="F373" s="22"/>
      <c r="G373" s="22"/>
      <c r="H373" s="23"/>
      <c r="I373" s="22">
        <f t="shared" si="11"/>
        <v>0</v>
      </c>
    </row>
    <row r="374" spans="1:9" ht="13.5" outlineLevel="5" x14ac:dyDescent="0.2">
      <c r="A374" s="8" t="s">
        <v>63</v>
      </c>
      <c r="B374" s="9" t="s">
        <v>274</v>
      </c>
      <c r="C374" s="9" t="s">
        <v>157</v>
      </c>
      <c r="D374" s="9" t="s">
        <v>290</v>
      </c>
      <c r="E374" s="9" t="s">
        <v>64</v>
      </c>
      <c r="F374" s="22">
        <v>20000</v>
      </c>
      <c r="G374" s="22"/>
      <c r="H374" s="23">
        <f t="shared" si="10"/>
        <v>0</v>
      </c>
      <c r="I374" s="22">
        <f t="shared" si="11"/>
        <v>-20000</v>
      </c>
    </row>
    <row r="375" spans="1:9" ht="13.5" outlineLevel="5" x14ac:dyDescent="0.2">
      <c r="A375" s="8" t="s">
        <v>63</v>
      </c>
      <c r="B375" s="9" t="s">
        <v>274</v>
      </c>
      <c r="C375" s="9" t="s">
        <v>157</v>
      </c>
      <c r="D375" s="9" t="s">
        <v>291</v>
      </c>
      <c r="E375" s="9" t="s">
        <v>64</v>
      </c>
      <c r="F375" s="22">
        <v>8800000</v>
      </c>
      <c r="G375" s="22">
        <v>8800000</v>
      </c>
      <c r="H375" s="23">
        <f t="shared" si="10"/>
        <v>100</v>
      </c>
      <c r="I375" s="22">
        <f t="shared" si="11"/>
        <v>0</v>
      </c>
    </row>
    <row r="376" spans="1:9" ht="25.5" x14ac:dyDescent="0.2">
      <c r="A376" s="5" t="s">
        <v>292</v>
      </c>
      <c r="B376" s="6" t="s">
        <v>293</v>
      </c>
      <c r="C376" s="6" t="s">
        <v>0</v>
      </c>
      <c r="D376" s="6" t="s">
        <v>0</v>
      </c>
      <c r="E376" s="6" t="s">
        <v>0</v>
      </c>
      <c r="F376" s="21">
        <v>375820650.36000001</v>
      </c>
      <c r="G376" s="21">
        <v>221226667.86000001</v>
      </c>
      <c r="H376" s="23">
        <f t="shared" si="10"/>
        <v>58.864957965477991</v>
      </c>
      <c r="I376" s="22">
        <f t="shared" si="11"/>
        <v>-154593982.5</v>
      </c>
    </row>
    <row r="377" spans="1:9" ht="13.5" outlineLevel="1" x14ac:dyDescent="0.2">
      <c r="A377" s="5" t="s">
        <v>3</v>
      </c>
      <c r="B377" s="6" t="s">
        <v>293</v>
      </c>
      <c r="C377" s="6" t="s">
        <v>4</v>
      </c>
      <c r="D377" s="6" t="s">
        <v>0</v>
      </c>
      <c r="E377" s="6" t="s">
        <v>0</v>
      </c>
      <c r="F377" s="21">
        <v>525500</v>
      </c>
      <c r="G377" s="21">
        <v>500000</v>
      </c>
      <c r="H377" s="23">
        <f t="shared" si="10"/>
        <v>95.147478591817318</v>
      </c>
      <c r="I377" s="22">
        <f t="shared" si="11"/>
        <v>-25500</v>
      </c>
    </row>
    <row r="378" spans="1:9" ht="13.5" outlineLevel="2" x14ac:dyDescent="0.2">
      <c r="A378" s="5" t="s">
        <v>41</v>
      </c>
      <c r="B378" s="6" t="s">
        <v>293</v>
      </c>
      <c r="C378" s="6" t="s">
        <v>42</v>
      </c>
      <c r="D378" s="6" t="s">
        <v>0</v>
      </c>
      <c r="E378" s="6" t="s">
        <v>0</v>
      </c>
      <c r="F378" s="21">
        <v>525500</v>
      </c>
      <c r="G378" s="21">
        <v>500000</v>
      </c>
      <c r="H378" s="23">
        <f t="shared" si="10"/>
        <v>95.147478591817318</v>
      </c>
      <c r="I378" s="22">
        <f t="shared" si="11"/>
        <v>-25500</v>
      </c>
    </row>
    <row r="379" spans="1:9" ht="25.5" outlineLevel="3" x14ac:dyDescent="0.2">
      <c r="A379" s="5" t="s">
        <v>44</v>
      </c>
      <c r="B379" s="6" t="s">
        <v>293</v>
      </c>
      <c r="C379" s="6" t="s">
        <v>42</v>
      </c>
      <c r="D379" s="6" t="s">
        <v>45</v>
      </c>
      <c r="E379" s="6" t="s">
        <v>0</v>
      </c>
      <c r="F379" s="21">
        <v>500000</v>
      </c>
      <c r="G379" s="21">
        <v>500000</v>
      </c>
      <c r="H379" s="23">
        <f t="shared" si="10"/>
        <v>100</v>
      </c>
      <c r="I379" s="22">
        <f t="shared" si="11"/>
        <v>0</v>
      </c>
    </row>
    <row r="380" spans="1:9" ht="13.5" outlineLevel="4" x14ac:dyDescent="0.2">
      <c r="A380" s="5" t="s">
        <v>46</v>
      </c>
      <c r="B380" s="6" t="s">
        <v>293</v>
      </c>
      <c r="C380" s="6" t="s">
        <v>42</v>
      </c>
      <c r="D380" s="6" t="s">
        <v>47</v>
      </c>
      <c r="E380" s="6" t="s">
        <v>0</v>
      </c>
      <c r="F380" s="21">
        <v>500000</v>
      </c>
      <c r="G380" s="21">
        <v>500000</v>
      </c>
      <c r="H380" s="23">
        <f t="shared" si="10"/>
        <v>100</v>
      </c>
      <c r="I380" s="22">
        <f t="shared" si="11"/>
        <v>0</v>
      </c>
    </row>
    <row r="381" spans="1:9" ht="13.5" outlineLevel="5" x14ac:dyDescent="0.2">
      <c r="A381" s="8" t="s">
        <v>11</v>
      </c>
      <c r="B381" s="9" t="s">
        <v>293</v>
      </c>
      <c r="C381" s="9" t="s">
        <v>42</v>
      </c>
      <c r="D381" s="9" t="s">
        <v>47</v>
      </c>
      <c r="E381" s="9" t="s">
        <v>12</v>
      </c>
      <c r="F381" s="22">
        <v>500000</v>
      </c>
      <c r="G381" s="22">
        <v>500000</v>
      </c>
      <c r="H381" s="23">
        <f t="shared" si="10"/>
        <v>100</v>
      </c>
      <c r="I381" s="22">
        <f t="shared" si="11"/>
        <v>0</v>
      </c>
    </row>
    <row r="382" spans="1:9" ht="13.5" outlineLevel="3" x14ac:dyDescent="0.2">
      <c r="A382" s="5" t="s">
        <v>59</v>
      </c>
      <c r="B382" s="6" t="s">
        <v>293</v>
      </c>
      <c r="C382" s="6" t="s">
        <v>42</v>
      </c>
      <c r="D382" s="6" t="s">
        <v>60</v>
      </c>
      <c r="E382" s="6" t="s">
        <v>0</v>
      </c>
      <c r="F382" s="21">
        <v>25500</v>
      </c>
      <c r="G382" s="21"/>
      <c r="H382" s="23">
        <f t="shared" si="10"/>
        <v>0</v>
      </c>
      <c r="I382" s="22">
        <f t="shared" si="11"/>
        <v>-25500</v>
      </c>
    </row>
    <row r="383" spans="1:9" ht="13.5" outlineLevel="5" x14ac:dyDescent="0.2">
      <c r="A383" s="8" t="s">
        <v>11</v>
      </c>
      <c r="B383" s="9" t="s">
        <v>293</v>
      </c>
      <c r="C383" s="9" t="s">
        <v>42</v>
      </c>
      <c r="D383" s="9" t="s">
        <v>61</v>
      </c>
      <c r="E383" s="9" t="s">
        <v>12</v>
      </c>
      <c r="F383" s="22">
        <v>25500</v>
      </c>
      <c r="G383" s="22"/>
      <c r="H383" s="23">
        <f t="shared" si="10"/>
        <v>0</v>
      </c>
      <c r="I383" s="22">
        <f t="shared" si="11"/>
        <v>-25500</v>
      </c>
    </row>
    <row r="384" spans="1:9" ht="13.5" outlineLevel="1" x14ac:dyDescent="0.2">
      <c r="A384" s="5" t="s">
        <v>125</v>
      </c>
      <c r="B384" s="6" t="s">
        <v>293</v>
      </c>
      <c r="C384" s="6" t="s">
        <v>126</v>
      </c>
      <c r="D384" s="6" t="s">
        <v>0</v>
      </c>
      <c r="E384" s="6" t="s">
        <v>0</v>
      </c>
      <c r="F384" s="21">
        <v>1800000</v>
      </c>
      <c r="G384" s="21">
        <v>899850</v>
      </c>
      <c r="H384" s="23">
        <f t="shared" si="10"/>
        <v>49.991666666666667</v>
      </c>
      <c r="I384" s="22">
        <f t="shared" si="11"/>
        <v>-900150</v>
      </c>
    </row>
    <row r="385" spans="1:9" ht="13.5" outlineLevel="2" x14ac:dyDescent="0.2">
      <c r="A385" s="5" t="s">
        <v>240</v>
      </c>
      <c r="B385" s="6" t="s">
        <v>293</v>
      </c>
      <c r="C385" s="6" t="s">
        <v>241</v>
      </c>
      <c r="D385" s="6" t="s">
        <v>0</v>
      </c>
      <c r="E385" s="6" t="s">
        <v>0</v>
      </c>
      <c r="F385" s="21">
        <v>1800000</v>
      </c>
      <c r="G385" s="21">
        <v>899850</v>
      </c>
      <c r="H385" s="23">
        <f t="shared" si="10"/>
        <v>49.991666666666667</v>
      </c>
      <c r="I385" s="22">
        <f t="shared" si="11"/>
        <v>-900150</v>
      </c>
    </row>
    <row r="386" spans="1:9" ht="13.5" outlineLevel="3" x14ac:dyDescent="0.2">
      <c r="A386" s="5" t="s">
        <v>242</v>
      </c>
      <c r="B386" s="6" t="s">
        <v>293</v>
      </c>
      <c r="C386" s="6" t="s">
        <v>241</v>
      </c>
      <c r="D386" s="6" t="s">
        <v>243</v>
      </c>
      <c r="E386" s="6" t="s">
        <v>0</v>
      </c>
      <c r="F386" s="21">
        <v>1800000</v>
      </c>
      <c r="G386" s="21">
        <v>899850</v>
      </c>
      <c r="H386" s="23">
        <f t="shared" si="10"/>
        <v>49.991666666666667</v>
      </c>
      <c r="I386" s="22">
        <f t="shared" si="11"/>
        <v>-900150</v>
      </c>
    </row>
    <row r="387" spans="1:9" ht="13.5" outlineLevel="4" x14ac:dyDescent="0.2">
      <c r="A387" s="5" t="s">
        <v>244</v>
      </c>
      <c r="B387" s="6" t="s">
        <v>293</v>
      </c>
      <c r="C387" s="6" t="s">
        <v>241</v>
      </c>
      <c r="D387" s="6" t="s">
        <v>245</v>
      </c>
      <c r="E387" s="6" t="s">
        <v>0</v>
      </c>
      <c r="F387" s="21">
        <v>1800000</v>
      </c>
      <c r="G387" s="21">
        <v>899850</v>
      </c>
      <c r="H387" s="23">
        <f t="shared" si="10"/>
        <v>49.991666666666667</v>
      </c>
      <c r="I387" s="22">
        <f t="shared" si="11"/>
        <v>-900150</v>
      </c>
    </row>
    <row r="388" spans="1:9" ht="13.5" outlineLevel="5" x14ac:dyDescent="0.2">
      <c r="A388" s="8" t="s">
        <v>119</v>
      </c>
      <c r="B388" s="9" t="s">
        <v>293</v>
      </c>
      <c r="C388" s="9" t="s">
        <v>241</v>
      </c>
      <c r="D388" s="9" t="s">
        <v>245</v>
      </c>
      <c r="E388" s="9" t="s">
        <v>120</v>
      </c>
      <c r="F388" s="22">
        <v>1800000</v>
      </c>
      <c r="G388" s="22">
        <v>899850</v>
      </c>
      <c r="H388" s="23">
        <f t="shared" si="10"/>
        <v>49.991666666666667</v>
      </c>
      <c r="I388" s="22">
        <f t="shared" si="11"/>
        <v>-900150</v>
      </c>
    </row>
    <row r="389" spans="1:9" ht="13.5" outlineLevel="1" x14ac:dyDescent="0.2">
      <c r="A389" s="5" t="s">
        <v>129</v>
      </c>
      <c r="B389" s="6" t="s">
        <v>293</v>
      </c>
      <c r="C389" s="6" t="s">
        <v>130</v>
      </c>
      <c r="D389" s="6" t="s">
        <v>0</v>
      </c>
      <c r="E389" s="6" t="s">
        <v>0</v>
      </c>
      <c r="F389" s="21">
        <v>12578400</v>
      </c>
      <c r="G389" s="21">
        <v>8350822.4800000004</v>
      </c>
      <c r="H389" s="23">
        <f t="shared" si="10"/>
        <v>66.390180627106787</v>
      </c>
      <c r="I389" s="22">
        <f t="shared" si="11"/>
        <v>-4227577.5199999996</v>
      </c>
    </row>
    <row r="390" spans="1:9" ht="13.5" outlineLevel="2" x14ac:dyDescent="0.2">
      <c r="A390" s="5" t="s">
        <v>294</v>
      </c>
      <c r="B390" s="6" t="s">
        <v>293</v>
      </c>
      <c r="C390" s="6" t="s">
        <v>295</v>
      </c>
      <c r="D390" s="6" t="s">
        <v>0</v>
      </c>
      <c r="E390" s="6" t="s">
        <v>0</v>
      </c>
      <c r="F390" s="21">
        <v>12578400</v>
      </c>
      <c r="G390" s="21">
        <v>8350822.4800000004</v>
      </c>
      <c r="H390" s="23">
        <f t="shared" si="10"/>
        <v>66.390180627106787</v>
      </c>
      <c r="I390" s="22">
        <f t="shared" si="11"/>
        <v>-4227577.5199999996</v>
      </c>
    </row>
    <row r="391" spans="1:9" ht="13.5" outlineLevel="3" x14ac:dyDescent="0.2">
      <c r="A391" s="5" t="s">
        <v>296</v>
      </c>
      <c r="B391" s="6" t="s">
        <v>293</v>
      </c>
      <c r="C391" s="6" t="s">
        <v>295</v>
      </c>
      <c r="D391" s="6" t="s">
        <v>297</v>
      </c>
      <c r="E391" s="6" t="s">
        <v>0</v>
      </c>
      <c r="F391" s="21">
        <v>12578400</v>
      </c>
      <c r="G391" s="21">
        <v>8350822.4800000004</v>
      </c>
      <c r="H391" s="23">
        <f t="shared" si="10"/>
        <v>66.390180627106787</v>
      </c>
      <c r="I391" s="22">
        <f t="shared" si="11"/>
        <v>-4227577.5199999996</v>
      </c>
    </row>
    <row r="392" spans="1:9" ht="25.5" outlineLevel="4" x14ac:dyDescent="0.2">
      <c r="A392" s="5" t="s">
        <v>89</v>
      </c>
      <c r="B392" s="6" t="s">
        <v>293</v>
      </c>
      <c r="C392" s="6" t="s">
        <v>295</v>
      </c>
      <c r="D392" s="6" t="s">
        <v>298</v>
      </c>
      <c r="E392" s="6" t="s">
        <v>0</v>
      </c>
      <c r="F392" s="21">
        <v>12578400</v>
      </c>
      <c r="G392" s="21">
        <v>8350822.4800000004</v>
      </c>
      <c r="H392" s="23">
        <f t="shared" ref="H392:H454" si="12">G392/F392*100</f>
        <v>66.390180627106787</v>
      </c>
      <c r="I392" s="22">
        <f t="shared" ref="I392:I455" si="13">G392-F392</f>
        <v>-4227577.5199999996</v>
      </c>
    </row>
    <row r="393" spans="1:9" ht="13.5" outlineLevel="5" x14ac:dyDescent="0.2">
      <c r="A393" s="8" t="s">
        <v>57</v>
      </c>
      <c r="B393" s="9" t="s">
        <v>293</v>
      </c>
      <c r="C393" s="9" t="s">
        <v>295</v>
      </c>
      <c r="D393" s="9" t="s">
        <v>299</v>
      </c>
      <c r="E393" s="9" t="s">
        <v>58</v>
      </c>
      <c r="F393" s="22">
        <v>16100</v>
      </c>
      <c r="G393" s="22">
        <v>5000.16</v>
      </c>
      <c r="H393" s="23">
        <f t="shared" si="12"/>
        <v>31.056894409937886</v>
      </c>
      <c r="I393" s="22">
        <f t="shared" si="13"/>
        <v>-11099.84</v>
      </c>
    </row>
    <row r="394" spans="1:9" ht="13.5" outlineLevel="5" x14ac:dyDescent="0.2">
      <c r="A394" s="8" t="s">
        <v>57</v>
      </c>
      <c r="B394" s="9" t="s">
        <v>293</v>
      </c>
      <c r="C394" s="9" t="s">
        <v>295</v>
      </c>
      <c r="D394" s="9" t="s">
        <v>300</v>
      </c>
      <c r="E394" s="9" t="s">
        <v>58</v>
      </c>
      <c r="F394" s="22">
        <v>12562300</v>
      </c>
      <c r="G394" s="22">
        <v>8345822.3200000003</v>
      </c>
      <c r="H394" s="23">
        <f t="shared" si="12"/>
        <v>66.435464206395324</v>
      </c>
      <c r="I394" s="22">
        <f t="shared" si="13"/>
        <v>-4216477.68</v>
      </c>
    </row>
    <row r="395" spans="1:9" ht="13.5" outlineLevel="1" x14ac:dyDescent="0.2">
      <c r="A395" s="5" t="s">
        <v>161</v>
      </c>
      <c r="B395" s="6" t="s">
        <v>293</v>
      </c>
      <c r="C395" s="6" t="s">
        <v>162</v>
      </c>
      <c r="D395" s="6" t="s">
        <v>0</v>
      </c>
      <c r="E395" s="6" t="s">
        <v>0</v>
      </c>
      <c r="F395" s="21">
        <v>360916750.36000001</v>
      </c>
      <c r="G395" s="21">
        <v>211475995.38</v>
      </c>
      <c r="H395" s="23">
        <f t="shared" si="12"/>
        <v>58.594120436100894</v>
      </c>
      <c r="I395" s="22">
        <f t="shared" si="13"/>
        <v>-149440754.98000002</v>
      </c>
    </row>
    <row r="396" spans="1:9" ht="13.5" outlineLevel="2" x14ac:dyDescent="0.2">
      <c r="A396" s="5" t="s">
        <v>301</v>
      </c>
      <c r="B396" s="6" t="s">
        <v>293</v>
      </c>
      <c r="C396" s="6" t="s">
        <v>302</v>
      </c>
      <c r="D396" s="6" t="s">
        <v>0</v>
      </c>
      <c r="E396" s="6" t="s">
        <v>0</v>
      </c>
      <c r="F396" s="21">
        <v>2172758.16</v>
      </c>
      <c r="G396" s="21">
        <v>1586592.55</v>
      </c>
      <c r="H396" s="23">
        <f t="shared" si="12"/>
        <v>73.022050001183743</v>
      </c>
      <c r="I396" s="22">
        <f t="shared" si="13"/>
        <v>-586165.6100000001</v>
      </c>
    </row>
    <row r="397" spans="1:9" ht="25.5" outlineLevel="3" x14ac:dyDescent="0.2">
      <c r="A397" s="5" t="s">
        <v>303</v>
      </c>
      <c r="B397" s="6" t="s">
        <v>293</v>
      </c>
      <c r="C397" s="6" t="s">
        <v>302</v>
      </c>
      <c r="D397" s="6" t="s">
        <v>304</v>
      </c>
      <c r="E397" s="6" t="s">
        <v>0</v>
      </c>
      <c r="F397" s="21">
        <v>2172758.16</v>
      </c>
      <c r="G397" s="21">
        <v>1586592.55</v>
      </c>
      <c r="H397" s="23">
        <f t="shared" si="12"/>
        <v>73.022050001183743</v>
      </c>
      <c r="I397" s="22">
        <f t="shared" si="13"/>
        <v>-586165.6100000001</v>
      </c>
    </row>
    <row r="398" spans="1:9" ht="38.25" outlineLevel="4" x14ac:dyDescent="0.2">
      <c r="A398" s="5" t="s">
        <v>305</v>
      </c>
      <c r="B398" s="6" t="s">
        <v>293</v>
      </c>
      <c r="C398" s="6" t="s">
        <v>302</v>
      </c>
      <c r="D398" s="6" t="s">
        <v>306</v>
      </c>
      <c r="E398" s="6" t="s">
        <v>0</v>
      </c>
      <c r="F398" s="21">
        <v>2172758.16</v>
      </c>
      <c r="G398" s="21">
        <v>1586592.55</v>
      </c>
      <c r="H398" s="23">
        <f t="shared" si="12"/>
        <v>73.022050001183743</v>
      </c>
      <c r="I398" s="22">
        <f t="shared" si="13"/>
        <v>-586165.6100000001</v>
      </c>
    </row>
    <row r="399" spans="1:9" ht="13.5" outlineLevel="5" x14ac:dyDescent="0.2">
      <c r="A399" s="8" t="s">
        <v>169</v>
      </c>
      <c r="B399" s="9" t="s">
        <v>293</v>
      </c>
      <c r="C399" s="9" t="s">
        <v>302</v>
      </c>
      <c r="D399" s="9" t="s">
        <v>306</v>
      </c>
      <c r="E399" s="9" t="s">
        <v>170</v>
      </c>
      <c r="F399" s="22">
        <v>2172758.16</v>
      </c>
      <c r="G399" s="22">
        <v>1586592.55</v>
      </c>
      <c r="H399" s="23">
        <f t="shared" si="12"/>
        <v>73.022050001183743</v>
      </c>
      <c r="I399" s="22">
        <f t="shared" si="13"/>
        <v>-586165.6100000001</v>
      </c>
    </row>
    <row r="400" spans="1:9" ht="13.5" outlineLevel="2" x14ac:dyDescent="0.2">
      <c r="A400" s="5" t="s">
        <v>307</v>
      </c>
      <c r="B400" s="6" t="s">
        <v>293</v>
      </c>
      <c r="C400" s="6" t="s">
        <v>308</v>
      </c>
      <c r="D400" s="6" t="s">
        <v>0</v>
      </c>
      <c r="E400" s="6" t="s">
        <v>0</v>
      </c>
      <c r="F400" s="21">
        <v>22352700</v>
      </c>
      <c r="G400" s="21">
        <v>14288876.34</v>
      </c>
      <c r="H400" s="23">
        <f t="shared" si="12"/>
        <v>63.924610181320375</v>
      </c>
      <c r="I400" s="22">
        <f t="shared" si="13"/>
        <v>-8063823.6600000001</v>
      </c>
    </row>
    <row r="401" spans="1:9" ht="13.5" outlineLevel="3" x14ac:dyDescent="0.2">
      <c r="A401" s="5" t="s">
        <v>309</v>
      </c>
      <c r="B401" s="6" t="s">
        <v>293</v>
      </c>
      <c r="C401" s="6" t="s">
        <v>308</v>
      </c>
      <c r="D401" s="6" t="s">
        <v>310</v>
      </c>
      <c r="E401" s="6" t="s">
        <v>0</v>
      </c>
      <c r="F401" s="21">
        <v>22352700</v>
      </c>
      <c r="G401" s="21">
        <v>14288876.34</v>
      </c>
      <c r="H401" s="23">
        <f t="shared" si="12"/>
        <v>63.924610181320375</v>
      </c>
      <c r="I401" s="22">
        <f t="shared" si="13"/>
        <v>-8063823.6600000001</v>
      </c>
    </row>
    <row r="402" spans="1:9" ht="13.5" outlineLevel="4" x14ac:dyDescent="0.2">
      <c r="A402" s="5" t="s">
        <v>50</v>
      </c>
      <c r="B402" s="6" t="s">
        <v>293</v>
      </c>
      <c r="C402" s="6" t="s">
        <v>308</v>
      </c>
      <c r="D402" s="6" t="s">
        <v>311</v>
      </c>
      <c r="E402" s="6" t="s">
        <v>0</v>
      </c>
      <c r="F402" s="21">
        <v>10028500</v>
      </c>
      <c r="G402" s="21">
        <v>6639925</v>
      </c>
      <c r="H402" s="23">
        <f t="shared" si="12"/>
        <v>66.210549932691833</v>
      </c>
      <c r="I402" s="22">
        <f t="shared" si="13"/>
        <v>-3388575</v>
      </c>
    </row>
    <row r="403" spans="1:9" ht="38.25" outlineLevel="5" x14ac:dyDescent="0.2">
      <c r="A403" s="8" t="s">
        <v>52</v>
      </c>
      <c r="B403" s="9" t="s">
        <v>293</v>
      </c>
      <c r="C403" s="9" t="s">
        <v>308</v>
      </c>
      <c r="D403" s="9" t="s">
        <v>312</v>
      </c>
      <c r="E403" s="9" t="s">
        <v>54</v>
      </c>
      <c r="F403" s="22">
        <v>8828500</v>
      </c>
      <c r="G403" s="22">
        <v>6639925</v>
      </c>
      <c r="H403" s="23">
        <f t="shared" si="12"/>
        <v>75.210114968567709</v>
      </c>
      <c r="I403" s="22">
        <f t="shared" si="13"/>
        <v>-2188575</v>
      </c>
    </row>
    <row r="404" spans="1:9" ht="13.5" outlineLevel="5" x14ac:dyDescent="0.2">
      <c r="A404" s="8" t="s">
        <v>63</v>
      </c>
      <c r="B404" s="9" t="s">
        <v>293</v>
      </c>
      <c r="C404" s="9" t="s">
        <v>308</v>
      </c>
      <c r="D404" s="9" t="s">
        <v>313</v>
      </c>
      <c r="E404" s="9" t="s">
        <v>64</v>
      </c>
      <c r="F404" s="22">
        <v>1200000</v>
      </c>
      <c r="G404" s="22"/>
      <c r="H404" s="23">
        <f t="shared" si="12"/>
        <v>0</v>
      </c>
      <c r="I404" s="22">
        <f t="shared" si="13"/>
        <v>-1200000</v>
      </c>
    </row>
    <row r="405" spans="1:9" ht="25.5" outlineLevel="4" x14ac:dyDescent="0.2">
      <c r="A405" s="5" t="s">
        <v>89</v>
      </c>
      <c r="B405" s="6" t="s">
        <v>293</v>
      </c>
      <c r="C405" s="6" t="s">
        <v>308</v>
      </c>
      <c r="D405" s="6" t="s">
        <v>314</v>
      </c>
      <c r="E405" s="6" t="s">
        <v>0</v>
      </c>
      <c r="F405" s="21">
        <v>12324200</v>
      </c>
      <c r="G405" s="21">
        <v>7648951.3399999999</v>
      </c>
      <c r="H405" s="23">
        <f t="shared" si="12"/>
        <v>62.064485646127132</v>
      </c>
      <c r="I405" s="22">
        <f t="shared" si="13"/>
        <v>-4675248.66</v>
      </c>
    </row>
    <row r="406" spans="1:9" ht="13.5" outlineLevel="5" x14ac:dyDescent="0.2">
      <c r="A406" s="8" t="s">
        <v>57</v>
      </c>
      <c r="B406" s="9" t="s">
        <v>293</v>
      </c>
      <c r="C406" s="9" t="s">
        <v>308</v>
      </c>
      <c r="D406" s="9" t="s">
        <v>315</v>
      </c>
      <c r="E406" s="9" t="s">
        <v>58</v>
      </c>
      <c r="F406" s="22">
        <v>12324200</v>
      </c>
      <c r="G406" s="22">
        <v>7648951.3399999999</v>
      </c>
      <c r="H406" s="23">
        <f t="shared" si="12"/>
        <v>62.064485646127132</v>
      </c>
      <c r="I406" s="22">
        <f t="shared" si="13"/>
        <v>-4675248.66</v>
      </c>
    </row>
    <row r="407" spans="1:9" ht="13.5" outlineLevel="2" x14ac:dyDescent="0.2">
      <c r="A407" s="5" t="s">
        <v>163</v>
      </c>
      <c r="B407" s="6" t="s">
        <v>293</v>
      </c>
      <c r="C407" s="6" t="s">
        <v>164</v>
      </c>
      <c r="D407" s="6" t="s">
        <v>0</v>
      </c>
      <c r="E407" s="6" t="s">
        <v>0</v>
      </c>
      <c r="F407" s="21">
        <v>303779504.19999999</v>
      </c>
      <c r="G407" s="21">
        <v>172415078.71000001</v>
      </c>
      <c r="H407" s="23">
        <f t="shared" si="12"/>
        <v>56.756652876912561</v>
      </c>
      <c r="I407" s="22">
        <f t="shared" si="13"/>
        <v>-131364425.48999998</v>
      </c>
    </row>
    <row r="408" spans="1:9" ht="13.5" outlineLevel="3" x14ac:dyDescent="0.2">
      <c r="A408" s="5" t="s">
        <v>264</v>
      </c>
      <c r="B408" s="6" t="s">
        <v>293</v>
      </c>
      <c r="C408" s="6" t="s">
        <v>164</v>
      </c>
      <c r="D408" s="6" t="s">
        <v>265</v>
      </c>
      <c r="E408" s="6" t="s">
        <v>0</v>
      </c>
      <c r="F408" s="21">
        <v>130740</v>
      </c>
      <c r="G408" s="21">
        <v>130740</v>
      </c>
      <c r="H408" s="23">
        <f t="shared" si="12"/>
        <v>100</v>
      </c>
      <c r="I408" s="22">
        <f t="shared" si="13"/>
        <v>0</v>
      </c>
    </row>
    <row r="409" spans="1:9" ht="25.5" outlineLevel="4" x14ac:dyDescent="0.2">
      <c r="A409" s="5" t="s">
        <v>266</v>
      </c>
      <c r="B409" s="6" t="s">
        <v>293</v>
      </c>
      <c r="C409" s="6" t="s">
        <v>164</v>
      </c>
      <c r="D409" s="6" t="s">
        <v>267</v>
      </c>
      <c r="E409" s="6" t="s">
        <v>0</v>
      </c>
      <c r="F409" s="21">
        <v>130740</v>
      </c>
      <c r="G409" s="21">
        <v>130740</v>
      </c>
      <c r="H409" s="23">
        <f t="shared" si="12"/>
        <v>100</v>
      </c>
      <c r="I409" s="22">
        <f t="shared" si="13"/>
        <v>0</v>
      </c>
    </row>
    <row r="410" spans="1:9" ht="13.5" outlineLevel="5" x14ac:dyDescent="0.2">
      <c r="A410" s="8" t="s">
        <v>169</v>
      </c>
      <c r="B410" s="9" t="s">
        <v>293</v>
      </c>
      <c r="C410" s="9" t="s">
        <v>164</v>
      </c>
      <c r="D410" s="9" t="s">
        <v>268</v>
      </c>
      <c r="E410" s="9" t="s">
        <v>170</v>
      </c>
      <c r="F410" s="22">
        <v>130740</v>
      </c>
      <c r="G410" s="22">
        <v>130740</v>
      </c>
      <c r="H410" s="23">
        <f t="shared" si="12"/>
        <v>100</v>
      </c>
      <c r="I410" s="22">
        <f t="shared" si="13"/>
        <v>0</v>
      </c>
    </row>
    <row r="411" spans="1:9" ht="13.5" outlineLevel="3" x14ac:dyDescent="0.2">
      <c r="A411" s="5" t="s">
        <v>186</v>
      </c>
      <c r="B411" s="6" t="s">
        <v>293</v>
      </c>
      <c r="C411" s="6" t="s">
        <v>164</v>
      </c>
      <c r="D411" s="6" t="s">
        <v>187</v>
      </c>
      <c r="E411" s="6" t="s">
        <v>0</v>
      </c>
      <c r="F411" s="21">
        <v>302187724.19999999</v>
      </c>
      <c r="G411" s="21">
        <v>171261998.71000001</v>
      </c>
      <c r="H411" s="23">
        <f t="shared" si="12"/>
        <v>56.674042323655712</v>
      </c>
      <c r="I411" s="22">
        <f t="shared" si="13"/>
        <v>-130925725.48999998</v>
      </c>
    </row>
    <row r="412" spans="1:9" ht="25.5" outlineLevel="4" x14ac:dyDescent="0.2">
      <c r="A412" s="5" t="s">
        <v>316</v>
      </c>
      <c r="B412" s="6" t="s">
        <v>293</v>
      </c>
      <c r="C412" s="6" t="s">
        <v>164</v>
      </c>
      <c r="D412" s="6" t="s">
        <v>317</v>
      </c>
      <c r="E412" s="6" t="s">
        <v>0</v>
      </c>
      <c r="F412" s="21">
        <v>7061100</v>
      </c>
      <c r="G412" s="21">
        <v>4296834.01</v>
      </c>
      <c r="H412" s="23">
        <f t="shared" si="12"/>
        <v>60.852190310291597</v>
      </c>
      <c r="I412" s="22">
        <f t="shared" si="13"/>
        <v>-2764265.99</v>
      </c>
    </row>
    <row r="413" spans="1:9" ht="13.5" outlineLevel="5" x14ac:dyDescent="0.2">
      <c r="A413" s="8" t="s">
        <v>169</v>
      </c>
      <c r="B413" s="9" t="s">
        <v>293</v>
      </c>
      <c r="C413" s="9" t="s">
        <v>164</v>
      </c>
      <c r="D413" s="9" t="s">
        <v>318</v>
      </c>
      <c r="E413" s="9" t="s">
        <v>170</v>
      </c>
      <c r="F413" s="22">
        <v>7061100</v>
      </c>
      <c r="G413" s="22">
        <v>4296834.01</v>
      </c>
      <c r="H413" s="23">
        <f t="shared" si="12"/>
        <v>60.852190310291597</v>
      </c>
      <c r="I413" s="22">
        <f t="shared" si="13"/>
        <v>-2764265.99</v>
      </c>
    </row>
    <row r="414" spans="1:9" ht="13.5" outlineLevel="4" x14ac:dyDescent="0.2">
      <c r="A414" s="5" t="s">
        <v>167</v>
      </c>
      <c r="B414" s="6" t="s">
        <v>293</v>
      </c>
      <c r="C414" s="6" t="s">
        <v>164</v>
      </c>
      <c r="D414" s="6" t="s">
        <v>319</v>
      </c>
      <c r="E414" s="6" t="s">
        <v>0</v>
      </c>
      <c r="F414" s="21">
        <v>247594.2</v>
      </c>
      <c r="G414" s="21">
        <v>205000</v>
      </c>
      <c r="H414" s="23">
        <f t="shared" si="12"/>
        <v>82.796769875869458</v>
      </c>
      <c r="I414" s="22">
        <f t="shared" si="13"/>
        <v>-42594.200000000012</v>
      </c>
    </row>
    <row r="415" spans="1:9" ht="13.5" outlineLevel="5" x14ac:dyDescent="0.2">
      <c r="A415" s="8" t="s">
        <v>169</v>
      </c>
      <c r="B415" s="9" t="s">
        <v>293</v>
      </c>
      <c r="C415" s="9" t="s">
        <v>164</v>
      </c>
      <c r="D415" s="9" t="s">
        <v>319</v>
      </c>
      <c r="E415" s="9" t="s">
        <v>170</v>
      </c>
      <c r="F415" s="22"/>
      <c r="G415" s="22"/>
      <c r="H415" s="23"/>
      <c r="I415" s="22">
        <f t="shared" si="13"/>
        <v>0</v>
      </c>
    </row>
    <row r="416" spans="1:9" ht="13.5" outlineLevel="5" x14ac:dyDescent="0.2">
      <c r="A416" s="8" t="s">
        <v>63</v>
      </c>
      <c r="B416" s="9" t="s">
        <v>293</v>
      </c>
      <c r="C416" s="9" t="s">
        <v>164</v>
      </c>
      <c r="D416" s="9" t="s">
        <v>319</v>
      </c>
      <c r="E416" s="9" t="s">
        <v>64</v>
      </c>
      <c r="F416" s="22">
        <v>247594.2</v>
      </c>
      <c r="G416" s="22">
        <v>205000</v>
      </c>
      <c r="H416" s="23">
        <f t="shared" si="12"/>
        <v>82.796769875869458</v>
      </c>
      <c r="I416" s="22">
        <f t="shared" si="13"/>
        <v>-42594.200000000012</v>
      </c>
    </row>
    <row r="417" spans="1:9" ht="38.25" outlineLevel="4" x14ac:dyDescent="0.2">
      <c r="A417" s="5" t="s">
        <v>320</v>
      </c>
      <c r="B417" s="6" t="s">
        <v>293</v>
      </c>
      <c r="C417" s="6" t="s">
        <v>164</v>
      </c>
      <c r="D417" s="6" t="s">
        <v>321</v>
      </c>
      <c r="E417" s="6" t="s">
        <v>0</v>
      </c>
      <c r="F417" s="21">
        <v>98500</v>
      </c>
      <c r="G417" s="21">
        <v>7817.73</v>
      </c>
      <c r="H417" s="23">
        <f t="shared" si="12"/>
        <v>7.9367817258883244</v>
      </c>
      <c r="I417" s="22">
        <f t="shared" si="13"/>
        <v>-90682.27</v>
      </c>
    </row>
    <row r="418" spans="1:9" ht="13.5" outlineLevel="5" x14ac:dyDescent="0.2">
      <c r="A418" s="8" t="s">
        <v>169</v>
      </c>
      <c r="B418" s="9" t="s">
        <v>293</v>
      </c>
      <c r="C418" s="9" t="s">
        <v>164</v>
      </c>
      <c r="D418" s="9" t="s">
        <v>321</v>
      </c>
      <c r="E418" s="9" t="s">
        <v>170</v>
      </c>
      <c r="F418" s="22">
        <v>98500</v>
      </c>
      <c r="G418" s="22">
        <v>7817.73</v>
      </c>
      <c r="H418" s="23">
        <f t="shared" si="12"/>
        <v>7.9367817258883244</v>
      </c>
      <c r="I418" s="22">
        <f t="shared" si="13"/>
        <v>-90682.27</v>
      </c>
    </row>
    <row r="419" spans="1:9" ht="25.5" outlineLevel="4" x14ac:dyDescent="0.2">
      <c r="A419" s="5" t="s">
        <v>322</v>
      </c>
      <c r="B419" s="6" t="s">
        <v>293</v>
      </c>
      <c r="C419" s="6" t="s">
        <v>164</v>
      </c>
      <c r="D419" s="6" t="s">
        <v>323</v>
      </c>
      <c r="E419" s="6" t="s">
        <v>0</v>
      </c>
      <c r="F419" s="21">
        <v>73749200</v>
      </c>
      <c r="G419" s="21">
        <v>29064228.489999998</v>
      </c>
      <c r="H419" s="23">
        <f t="shared" si="12"/>
        <v>39.409550869704347</v>
      </c>
      <c r="I419" s="22">
        <f t="shared" si="13"/>
        <v>-44684971.510000005</v>
      </c>
    </row>
    <row r="420" spans="1:9" ht="13.5" outlineLevel="5" x14ac:dyDescent="0.2">
      <c r="A420" s="8" t="s">
        <v>169</v>
      </c>
      <c r="B420" s="9" t="s">
        <v>293</v>
      </c>
      <c r="C420" s="9" t="s">
        <v>164</v>
      </c>
      <c r="D420" s="9" t="s">
        <v>323</v>
      </c>
      <c r="E420" s="9" t="s">
        <v>170</v>
      </c>
      <c r="F420" s="22">
        <v>73326950</v>
      </c>
      <c r="G420" s="22">
        <v>29064228.489999998</v>
      </c>
      <c r="H420" s="23">
        <f t="shared" si="12"/>
        <v>39.636489026203868</v>
      </c>
      <c r="I420" s="22">
        <f t="shared" si="13"/>
        <v>-44262721.510000005</v>
      </c>
    </row>
    <row r="421" spans="1:9" ht="13.5" outlineLevel="5" x14ac:dyDescent="0.2">
      <c r="A421" s="8" t="s">
        <v>11</v>
      </c>
      <c r="B421" s="9" t="s">
        <v>293</v>
      </c>
      <c r="C421" s="9" t="s">
        <v>164</v>
      </c>
      <c r="D421" s="9" t="s">
        <v>323</v>
      </c>
      <c r="E421" s="9" t="s">
        <v>12</v>
      </c>
      <c r="F421" s="22">
        <v>422250</v>
      </c>
      <c r="G421" s="22"/>
      <c r="H421" s="23">
        <f t="shared" si="12"/>
        <v>0</v>
      </c>
      <c r="I421" s="22">
        <f t="shared" si="13"/>
        <v>-422250</v>
      </c>
    </row>
    <row r="422" spans="1:9" ht="25.5" outlineLevel="4" x14ac:dyDescent="0.2">
      <c r="A422" s="5" t="s">
        <v>324</v>
      </c>
      <c r="B422" s="6" t="s">
        <v>293</v>
      </c>
      <c r="C422" s="6" t="s">
        <v>164</v>
      </c>
      <c r="D422" s="6" t="s">
        <v>325</v>
      </c>
      <c r="E422" s="6" t="s">
        <v>0</v>
      </c>
      <c r="F422" s="21">
        <v>57485930</v>
      </c>
      <c r="G422" s="21">
        <v>35918209.229999997</v>
      </c>
      <c r="H422" s="23">
        <f t="shared" si="12"/>
        <v>62.481739844862908</v>
      </c>
      <c r="I422" s="22">
        <f t="shared" si="13"/>
        <v>-21567720.770000003</v>
      </c>
    </row>
    <row r="423" spans="1:9" ht="13.5" outlineLevel="5" x14ac:dyDescent="0.2">
      <c r="A423" s="8" t="s">
        <v>169</v>
      </c>
      <c r="B423" s="9" t="s">
        <v>293</v>
      </c>
      <c r="C423" s="9" t="s">
        <v>164</v>
      </c>
      <c r="D423" s="9" t="s">
        <v>325</v>
      </c>
      <c r="E423" s="9" t="s">
        <v>170</v>
      </c>
      <c r="F423" s="22">
        <v>57485930</v>
      </c>
      <c r="G423" s="22">
        <v>35918209.229999997</v>
      </c>
      <c r="H423" s="23">
        <f t="shared" si="12"/>
        <v>62.481739844862908</v>
      </c>
      <c r="I423" s="22">
        <f t="shared" si="13"/>
        <v>-21567720.770000003</v>
      </c>
    </row>
    <row r="424" spans="1:9" ht="25.5" outlineLevel="4" x14ac:dyDescent="0.2">
      <c r="A424" s="5" t="s">
        <v>326</v>
      </c>
      <c r="B424" s="6" t="s">
        <v>293</v>
      </c>
      <c r="C424" s="6" t="s">
        <v>164</v>
      </c>
      <c r="D424" s="6" t="s">
        <v>327</v>
      </c>
      <c r="E424" s="6" t="s">
        <v>0</v>
      </c>
      <c r="F424" s="21">
        <v>163545400</v>
      </c>
      <c r="G424" s="21">
        <v>101769909.25</v>
      </c>
      <c r="H424" s="23">
        <f t="shared" si="12"/>
        <v>62.22731379176669</v>
      </c>
      <c r="I424" s="22">
        <f t="shared" si="13"/>
        <v>-61775490.75</v>
      </c>
    </row>
    <row r="425" spans="1:9" ht="13.5" outlineLevel="5" x14ac:dyDescent="0.2">
      <c r="A425" s="8" t="s">
        <v>169</v>
      </c>
      <c r="B425" s="9" t="s">
        <v>293</v>
      </c>
      <c r="C425" s="9" t="s">
        <v>164</v>
      </c>
      <c r="D425" s="9" t="s">
        <v>328</v>
      </c>
      <c r="E425" s="9" t="s">
        <v>170</v>
      </c>
      <c r="F425" s="22">
        <v>25840200</v>
      </c>
      <c r="G425" s="22">
        <v>19368577.100000001</v>
      </c>
      <c r="H425" s="23">
        <f t="shared" si="12"/>
        <v>74.955213581938224</v>
      </c>
      <c r="I425" s="22">
        <f t="shared" si="13"/>
        <v>-6471622.8999999985</v>
      </c>
    </row>
    <row r="426" spans="1:9" ht="13.5" outlineLevel="5" x14ac:dyDescent="0.2">
      <c r="A426" s="8" t="s">
        <v>169</v>
      </c>
      <c r="B426" s="9" t="s">
        <v>293</v>
      </c>
      <c r="C426" s="9" t="s">
        <v>164</v>
      </c>
      <c r="D426" s="9" t="s">
        <v>329</v>
      </c>
      <c r="E426" s="9" t="s">
        <v>170</v>
      </c>
      <c r="F426" s="22">
        <v>9055000</v>
      </c>
      <c r="G426" s="22">
        <v>1929319.19</v>
      </c>
      <c r="H426" s="23">
        <f t="shared" si="12"/>
        <v>21.306672446162342</v>
      </c>
      <c r="I426" s="22">
        <f t="shared" si="13"/>
        <v>-7125680.8100000005</v>
      </c>
    </row>
    <row r="427" spans="1:9" ht="13.5" outlineLevel="5" x14ac:dyDescent="0.2">
      <c r="A427" s="8" t="s">
        <v>169</v>
      </c>
      <c r="B427" s="9" t="s">
        <v>293</v>
      </c>
      <c r="C427" s="9" t="s">
        <v>164</v>
      </c>
      <c r="D427" s="9" t="s">
        <v>330</v>
      </c>
      <c r="E427" s="9" t="s">
        <v>170</v>
      </c>
      <c r="F427" s="22">
        <v>6910600</v>
      </c>
      <c r="G427" s="22">
        <v>6910106.8200000003</v>
      </c>
      <c r="H427" s="23">
        <f t="shared" si="12"/>
        <v>99.992863427198799</v>
      </c>
      <c r="I427" s="22">
        <f t="shared" si="13"/>
        <v>-493.17999999970198</v>
      </c>
    </row>
    <row r="428" spans="1:9" ht="13.5" outlineLevel="5" x14ac:dyDescent="0.2">
      <c r="A428" s="8" t="s">
        <v>169</v>
      </c>
      <c r="B428" s="9" t="s">
        <v>293</v>
      </c>
      <c r="C428" s="9" t="s">
        <v>164</v>
      </c>
      <c r="D428" s="9" t="s">
        <v>331</v>
      </c>
      <c r="E428" s="9" t="s">
        <v>170</v>
      </c>
      <c r="F428" s="22">
        <v>3979200</v>
      </c>
      <c r="G428" s="22">
        <v>3604758.43</v>
      </c>
      <c r="H428" s="23">
        <f t="shared" si="12"/>
        <v>90.590028900281467</v>
      </c>
      <c r="I428" s="22">
        <f t="shared" si="13"/>
        <v>-374441.56999999983</v>
      </c>
    </row>
    <row r="429" spans="1:9" ht="13.5" outlineLevel="5" x14ac:dyDescent="0.2">
      <c r="A429" s="8" t="s">
        <v>169</v>
      </c>
      <c r="B429" s="9" t="s">
        <v>293</v>
      </c>
      <c r="C429" s="9" t="s">
        <v>164</v>
      </c>
      <c r="D429" s="9" t="s">
        <v>332</v>
      </c>
      <c r="E429" s="9" t="s">
        <v>170</v>
      </c>
      <c r="F429" s="22">
        <v>61613850</v>
      </c>
      <c r="G429" s="22">
        <v>33614283.359999999</v>
      </c>
      <c r="H429" s="23">
        <f t="shared" si="12"/>
        <v>54.556375490250971</v>
      </c>
      <c r="I429" s="22">
        <f t="shared" si="13"/>
        <v>-27999566.640000001</v>
      </c>
    </row>
    <row r="430" spans="1:9" ht="13.5" outlineLevel="5" x14ac:dyDescent="0.2">
      <c r="A430" s="8" t="s">
        <v>11</v>
      </c>
      <c r="B430" s="9" t="s">
        <v>293</v>
      </c>
      <c r="C430" s="9" t="s">
        <v>164</v>
      </c>
      <c r="D430" s="9" t="s">
        <v>332</v>
      </c>
      <c r="E430" s="9" t="s">
        <v>12</v>
      </c>
      <c r="F430" s="22">
        <v>772950</v>
      </c>
      <c r="G430" s="22">
        <v>147751.35</v>
      </c>
      <c r="H430" s="23">
        <f t="shared" si="12"/>
        <v>19.115253250533669</v>
      </c>
      <c r="I430" s="22">
        <f t="shared" si="13"/>
        <v>-625198.65</v>
      </c>
    </row>
    <row r="431" spans="1:9" ht="13.5" outlineLevel="5" x14ac:dyDescent="0.2">
      <c r="A431" s="8" t="s">
        <v>169</v>
      </c>
      <c r="B431" s="9" t="s">
        <v>293</v>
      </c>
      <c r="C431" s="9" t="s">
        <v>164</v>
      </c>
      <c r="D431" s="9" t="s">
        <v>333</v>
      </c>
      <c r="E431" s="9" t="s">
        <v>170</v>
      </c>
      <c r="F431" s="22">
        <v>374000</v>
      </c>
      <c r="G431" s="22">
        <v>136644.04999999999</v>
      </c>
      <c r="H431" s="23">
        <f t="shared" si="12"/>
        <v>36.535842245989301</v>
      </c>
      <c r="I431" s="22">
        <f t="shared" si="13"/>
        <v>-237355.95</v>
      </c>
    </row>
    <row r="432" spans="1:9" ht="13.5" outlineLevel="5" x14ac:dyDescent="0.2">
      <c r="A432" s="8" t="s">
        <v>169</v>
      </c>
      <c r="B432" s="9" t="s">
        <v>293</v>
      </c>
      <c r="C432" s="9" t="s">
        <v>164</v>
      </c>
      <c r="D432" s="9" t="s">
        <v>334</v>
      </c>
      <c r="E432" s="9" t="s">
        <v>170</v>
      </c>
      <c r="F432" s="22">
        <v>375100</v>
      </c>
      <c r="G432" s="22">
        <v>370978.64</v>
      </c>
      <c r="H432" s="23">
        <f t="shared" si="12"/>
        <v>98.901263663023201</v>
      </c>
      <c r="I432" s="22">
        <f t="shared" si="13"/>
        <v>-4121.359999999986</v>
      </c>
    </row>
    <row r="433" spans="1:9" ht="13.5" outlineLevel="5" x14ac:dyDescent="0.2">
      <c r="A433" s="8" t="s">
        <v>169</v>
      </c>
      <c r="B433" s="9" t="s">
        <v>293</v>
      </c>
      <c r="C433" s="9" t="s">
        <v>164</v>
      </c>
      <c r="D433" s="9" t="s">
        <v>335</v>
      </c>
      <c r="E433" s="9" t="s">
        <v>170</v>
      </c>
      <c r="F433" s="22">
        <v>69000</v>
      </c>
      <c r="G433" s="22">
        <v>64000</v>
      </c>
      <c r="H433" s="23">
        <f t="shared" si="12"/>
        <v>92.753623188405797</v>
      </c>
      <c r="I433" s="22">
        <f t="shared" si="13"/>
        <v>-5000</v>
      </c>
    </row>
    <row r="434" spans="1:9" ht="13.5" outlineLevel="5" x14ac:dyDescent="0.2">
      <c r="A434" s="8" t="s">
        <v>169</v>
      </c>
      <c r="B434" s="9" t="s">
        <v>293</v>
      </c>
      <c r="C434" s="9" t="s">
        <v>164</v>
      </c>
      <c r="D434" s="9" t="s">
        <v>336</v>
      </c>
      <c r="E434" s="9" t="s">
        <v>170</v>
      </c>
      <c r="F434" s="22">
        <v>3106250</v>
      </c>
      <c r="G434" s="22">
        <v>1794831.49</v>
      </c>
      <c r="H434" s="23">
        <f t="shared" si="12"/>
        <v>57.7812954527163</v>
      </c>
      <c r="I434" s="22">
        <f t="shared" si="13"/>
        <v>-1311418.51</v>
      </c>
    </row>
    <row r="435" spans="1:9" ht="13.5" outlineLevel="5" x14ac:dyDescent="0.2">
      <c r="A435" s="8" t="s">
        <v>11</v>
      </c>
      <c r="B435" s="9" t="s">
        <v>293</v>
      </c>
      <c r="C435" s="9" t="s">
        <v>164</v>
      </c>
      <c r="D435" s="9" t="s">
        <v>336</v>
      </c>
      <c r="E435" s="9" t="s">
        <v>12</v>
      </c>
      <c r="F435" s="22">
        <v>30150</v>
      </c>
      <c r="G435" s="22">
        <v>8448</v>
      </c>
      <c r="H435" s="23">
        <f t="shared" si="12"/>
        <v>28.019900497512438</v>
      </c>
      <c r="I435" s="22">
        <f t="shared" si="13"/>
        <v>-21702</v>
      </c>
    </row>
    <row r="436" spans="1:9" ht="13.5" outlineLevel="5" x14ac:dyDescent="0.2">
      <c r="A436" s="8" t="s">
        <v>169</v>
      </c>
      <c r="B436" s="9" t="s">
        <v>293</v>
      </c>
      <c r="C436" s="9" t="s">
        <v>164</v>
      </c>
      <c r="D436" s="9" t="s">
        <v>337</v>
      </c>
      <c r="E436" s="9" t="s">
        <v>170</v>
      </c>
      <c r="F436" s="22">
        <v>21139000</v>
      </c>
      <c r="G436" s="22">
        <v>6469955.8700000001</v>
      </c>
      <c r="H436" s="23">
        <f t="shared" si="12"/>
        <v>30.606726287903875</v>
      </c>
      <c r="I436" s="22">
        <f t="shared" si="13"/>
        <v>-14669044.129999999</v>
      </c>
    </row>
    <row r="437" spans="1:9" ht="13.5" outlineLevel="5" x14ac:dyDescent="0.2">
      <c r="A437" s="8" t="s">
        <v>169</v>
      </c>
      <c r="B437" s="9" t="s">
        <v>293</v>
      </c>
      <c r="C437" s="9" t="s">
        <v>164</v>
      </c>
      <c r="D437" s="9" t="s">
        <v>338</v>
      </c>
      <c r="E437" s="9" t="s">
        <v>170</v>
      </c>
      <c r="F437" s="22">
        <v>4980700</v>
      </c>
      <c r="G437" s="22">
        <v>4979114.38</v>
      </c>
      <c r="H437" s="23">
        <f t="shared" si="12"/>
        <v>99.968164715802999</v>
      </c>
      <c r="I437" s="22">
        <f t="shared" si="13"/>
        <v>-1585.6200000001118</v>
      </c>
    </row>
    <row r="438" spans="1:9" ht="13.5" outlineLevel="5" x14ac:dyDescent="0.2">
      <c r="A438" s="8" t="s">
        <v>169</v>
      </c>
      <c r="B438" s="9" t="s">
        <v>293</v>
      </c>
      <c r="C438" s="9" t="s">
        <v>164</v>
      </c>
      <c r="D438" s="9" t="s">
        <v>339</v>
      </c>
      <c r="E438" s="9" t="s">
        <v>170</v>
      </c>
      <c r="F438" s="22">
        <v>1783500</v>
      </c>
      <c r="G438" s="22">
        <v>1650019.77</v>
      </c>
      <c r="H438" s="23">
        <f t="shared" si="12"/>
        <v>92.515826745164006</v>
      </c>
      <c r="I438" s="22">
        <f t="shared" si="13"/>
        <v>-133480.22999999998</v>
      </c>
    </row>
    <row r="439" spans="1:9" ht="13.5" outlineLevel="5" x14ac:dyDescent="0.2">
      <c r="A439" s="8" t="s">
        <v>169</v>
      </c>
      <c r="B439" s="9" t="s">
        <v>293</v>
      </c>
      <c r="C439" s="9" t="s">
        <v>164</v>
      </c>
      <c r="D439" s="9" t="s">
        <v>340</v>
      </c>
      <c r="E439" s="9" t="s">
        <v>170</v>
      </c>
      <c r="F439" s="22">
        <v>16583350</v>
      </c>
      <c r="G439" s="22">
        <v>16094579.74</v>
      </c>
      <c r="H439" s="23">
        <f t="shared" si="12"/>
        <v>97.052644610407427</v>
      </c>
      <c r="I439" s="22">
        <f t="shared" si="13"/>
        <v>-488770.25999999978</v>
      </c>
    </row>
    <row r="440" spans="1:9" ht="13.5" outlineLevel="5" x14ac:dyDescent="0.2">
      <c r="A440" s="8" t="s">
        <v>11</v>
      </c>
      <c r="B440" s="9" t="s">
        <v>293</v>
      </c>
      <c r="C440" s="9" t="s">
        <v>164</v>
      </c>
      <c r="D440" s="9" t="s">
        <v>340</v>
      </c>
      <c r="E440" s="9" t="s">
        <v>12</v>
      </c>
      <c r="F440" s="22">
        <v>420750</v>
      </c>
      <c r="G440" s="22">
        <v>112722</v>
      </c>
      <c r="H440" s="23">
        <f t="shared" si="12"/>
        <v>26.79073083778966</v>
      </c>
      <c r="I440" s="22">
        <f t="shared" si="13"/>
        <v>-308028</v>
      </c>
    </row>
    <row r="441" spans="1:9" ht="13.5" outlineLevel="5" x14ac:dyDescent="0.2">
      <c r="A441" s="8" t="s">
        <v>169</v>
      </c>
      <c r="B441" s="9" t="s">
        <v>293</v>
      </c>
      <c r="C441" s="9" t="s">
        <v>164</v>
      </c>
      <c r="D441" s="9" t="s">
        <v>341</v>
      </c>
      <c r="E441" s="9" t="s">
        <v>170</v>
      </c>
      <c r="F441" s="22">
        <v>439900</v>
      </c>
      <c r="G441" s="22">
        <v>153517.60999999999</v>
      </c>
      <c r="H441" s="23">
        <f t="shared" si="12"/>
        <v>34.898297340304616</v>
      </c>
      <c r="I441" s="22">
        <f t="shared" si="13"/>
        <v>-286382.39</v>
      </c>
    </row>
    <row r="442" spans="1:9" ht="13.5" outlineLevel="5" x14ac:dyDescent="0.2">
      <c r="A442" s="8" t="s">
        <v>11</v>
      </c>
      <c r="B442" s="9" t="s">
        <v>293</v>
      </c>
      <c r="C442" s="9" t="s">
        <v>164</v>
      </c>
      <c r="D442" s="9" t="s">
        <v>341</v>
      </c>
      <c r="E442" s="9" t="s">
        <v>12</v>
      </c>
      <c r="F442" s="22">
        <v>5900</v>
      </c>
      <c r="G442" s="22"/>
      <c r="H442" s="23">
        <f t="shared" si="12"/>
        <v>0</v>
      </c>
      <c r="I442" s="22">
        <f t="shared" si="13"/>
        <v>-5900</v>
      </c>
    </row>
    <row r="443" spans="1:9" ht="13.5" outlineLevel="5" x14ac:dyDescent="0.2">
      <c r="A443" s="8" t="s">
        <v>169</v>
      </c>
      <c r="B443" s="9" t="s">
        <v>293</v>
      </c>
      <c r="C443" s="9" t="s">
        <v>164</v>
      </c>
      <c r="D443" s="9" t="s">
        <v>342</v>
      </c>
      <c r="E443" s="9" t="s">
        <v>170</v>
      </c>
      <c r="F443" s="22">
        <v>85900</v>
      </c>
      <c r="G443" s="22">
        <v>85832.75</v>
      </c>
      <c r="H443" s="23">
        <f t="shared" si="12"/>
        <v>99.921711292200229</v>
      </c>
      <c r="I443" s="22">
        <f t="shared" si="13"/>
        <v>-67.25</v>
      </c>
    </row>
    <row r="444" spans="1:9" ht="13.5" outlineLevel="5" x14ac:dyDescent="0.2">
      <c r="A444" s="8" t="s">
        <v>169</v>
      </c>
      <c r="B444" s="9" t="s">
        <v>293</v>
      </c>
      <c r="C444" s="9" t="s">
        <v>164</v>
      </c>
      <c r="D444" s="9" t="s">
        <v>343</v>
      </c>
      <c r="E444" s="9" t="s">
        <v>170</v>
      </c>
      <c r="F444" s="22">
        <v>75000</v>
      </c>
      <c r="G444" s="22">
        <v>23809.3</v>
      </c>
      <c r="H444" s="23">
        <f t="shared" si="12"/>
        <v>31.74573333333333</v>
      </c>
      <c r="I444" s="22">
        <f t="shared" si="13"/>
        <v>-51190.7</v>
      </c>
    </row>
    <row r="445" spans="1:9" ht="13.5" outlineLevel="5" x14ac:dyDescent="0.2">
      <c r="A445" s="8" t="s">
        <v>169</v>
      </c>
      <c r="B445" s="9" t="s">
        <v>293</v>
      </c>
      <c r="C445" s="9" t="s">
        <v>164</v>
      </c>
      <c r="D445" s="9" t="s">
        <v>344</v>
      </c>
      <c r="E445" s="9" t="s">
        <v>170</v>
      </c>
      <c r="F445" s="22">
        <v>3083900</v>
      </c>
      <c r="G445" s="22">
        <v>2310185</v>
      </c>
      <c r="H445" s="23">
        <f t="shared" si="12"/>
        <v>74.911151464055266</v>
      </c>
      <c r="I445" s="22">
        <f t="shared" si="13"/>
        <v>-773715</v>
      </c>
    </row>
    <row r="446" spans="1:9" ht="13.5" outlineLevel="5" x14ac:dyDescent="0.2">
      <c r="A446" s="8" t="s">
        <v>169</v>
      </c>
      <c r="B446" s="9" t="s">
        <v>293</v>
      </c>
      <c r="C446" s="9" t="s">
        <v>164</v>
      </c>
      <c r="D446" s="9" t="s">
        <v>345</v>
      </c>
      <c r="E446" s="9" t="s">
        <v>170</v>
      </c>
      <c r="F446" s="22">
        <v>1067000</v>
      </c>
      <c r="G446" s="22">
        <v>765051.36</v>
      </c>
      <c r="H446" s="23">
        <f t="shared" si="12"/>
        <v>71.701158388003748</v>
      </c>
      <c r="I446" s="22">
        <f t="shared" si="13"/>
        <v>-301948.64</v>
      </c>
    </row>
    <row r="447" spans="1:9" ht="13.5" outlineLevel="5" x14ac:dyDescent="0.2">
      <c r="A447" s="8" t="s">
        <v>169</v>
      </c>
      <c r="B447" s="9" t="s">
        <v>293</v>
      </c>
      <c r="C447" s="9" t="s">
        <v>164</v>
      </c>
      <c r="D447" s="9" t="s">
        <v>346</v>
      </c>
      <c r="E447" s="9" t="s">
        <v>170</v>
      </c>
      <c r="F447" s="22">
        <v>1754200</v>
      </c>
      <c r="G447" s="22">
        <v>1175423.04</v>
      </c>
      <c r="H447" s="23">
        <f t="shared" si="12"/>
        <v>67.006215938889525</v>
      </c>
      <c r="I447" s="22">
        <f t="shared" si="13"/>
        <v>-578776.96</v>
      </c>
    </row>
    <row r="448" spans="1:9" ht="13.5" outlineLevel="3" x14ac:dyDescent="0.2">
      <c r="A448" s="5" t="s">
        <v>59</v>
      </c>
      <c r="B448" s="6" t="s">
        <v>293</v>
      </c>
      <c r="C448" s="6" t="s">
        <v>164</v>
      </c>
      <c r="D448" s="6" t="s">
        <v>60</v>
      </c>
      <c r="E448" s="6" t="s">
        <v>0</v>
      </c>
      <c r="F448" s="21">
        <v>1461040</v>
      </c>
      <c r="G448" s="21">
        <v>1022340</v>
      </c>
      <c r="H448" s="23">
        <f t="shared" si="12"/>
        <v>69.973443574440125</v>
      </c>
      <c r="I448" s="22">
        <f t="shared" si="13"/>
        <v>-438700</v>
      </c>
    </row>
    <row r="449" spans="1:9" ht="13.5" outlineLevel="5" x14ac:dyDescent="0.2">
      <c r="A449" s="8" t="s">
        <v>167</v>
      </c>
      <c r="B449" s="9" t="s">
        <v>293</v>
      </c>
      <c r="C449" s="9" t="s">
        <v>164</v>
      </c>
      <c r="D449" s="9" t="s">
        <v>347</v>
      </c>
      <c r="E449" s="9" t="s">
        <v>348</v>
      </c>
      <c r="F449" s="22"/>
      <c r="G449" s="22"/>
      <c r="H449" s="23"/>
      <c r="I449" s="22">
        <f t="shared" si="13"/>
        <v>0</v>
      </c>
    </row>
    <row r="450" spans="1:9" ht="13.5" outlineLevel="5" x14ac:dyDescent="0.2">
      <c r="A450" s="8" t="s">
        <v>63</v>
      </c>
      <c r="B450" s="9" t="s">
        <v>293</v>
      </c>
      <c r="C450" s="9" t="s">
        <v>164</v>
      </c>
      <c r="D450" s="9" t="s">
        <v>347</v>
      </c>
      <c r="E450" s="9" t="s">
        <v>64</v>
      </c>
      <c r="F450" s="22">
        <v>94400</v>
      </c>
      <c r="G450" s="22">
        <v>86150</v>
      </c>
      <c r="H450" s="23">
        <f t="shared" si="12"/>
        <v>91.260593220338976</v>
      </c>
      <c r="I450" s="22">
        <f t="shared" si="13"/>
        <v>-8250</v>
      </c>
    </row>
    <row r="451" spans="1:9" ht="13.5" outlineLevel="5" x14ac:dyDescent="0.2">
      <c r="A451" s="8" t="s">
        <v>167</v>
      </c>
      <c r="B451" s="9" t="s">
        <v>293</v>
      </c>
      <c r="C451" s="9" t="s">
        <v>164</v>
      </c>
      <c r="D451" s="9" t="s">
        <v>349</v>
      </c>
      <c r="E451" s="9" t="s">
        <v>348</v>
      </c>
      <c r="F451" s="22"/>
      <c r="G451" s="22"/>
      <c r="H451" s="23"/>
      <c r="I451" s="22">
        <f t="shared" si="13"/>
        <v>0</v>
      </c>
    </row>
    <row r="452" spans="1:9" ht="13.5" outlineLevel="5" x14ac:dyDescent="0.2">
      <c r="A452" s="8" t="s">
        <v>63</v>
      </c>
      <c r="B452" s="9" t="s">
        <v>293</v>
      </c>
      <c r="C452" s="9" t="s">
        <v>164</v>
      </c>
      <c r="D452" s="9" t="s">
        <v>349</v>
      </c>
      <c r="E452" s="9" t="s">
        <v>64</v>
      </c>
      <c r="F452" s="22">
        <v>655300</v>
      </c>
      <c r="G452" s="22">
        <v>376900</v>
      </c>
      <c r="H452" s="23">
        <f t="shared" si="12"/>
        <v>57.515641690828623</v>
      </c>
      <c r="I452" s="22">
        <f t="shared" si="13"/>
        <v>-278400</v>
      </c>
    </row>
    <row r="453" spans="1:9" ht="13.5" outlineLevel="5" x14ac:dyDescent="0.2">
      <c r="A453" s="8" t="s">
        <v>167</v>
      </c>
      <c r="B453" s="9" t="s">
        <v>293</v>
      </c>
      <c r="C453" s="9" t="s">
        <v>164</v>
      </c>
      <c r="D453" s="9" t="s">
        <v>350</v>
      </c>
      <c r="E453" s="9" t="s">
        <v>348</v>
      </c>
      <c r="F453" s="22"/>
      <c r="G453" s="22"/>
      <c r="H453" s="23"/>
      <c r="I453" s="22">
        <f t="shared" si="13"/>
        <v>0</v>
      </c>
    </row>
    <row r="454" spans="1:9" ht="13.5" outlineLevel="5" x14ac:dyDescent="0.2">
      <c r="A454" s="8" t="s">
        <v>63</v>
      </c>
      <c r="B454" s="9" t="s">
        <v>293</v>
      </c>
      <c r="C454" s="9" t="s">
        <v>164</v>
      </c>
      <c r="D454" s="9" t="s">
        <v>350</v>
      </c>
      <c r="E454" s="9" t="s">
        <v>64</v>
      </c>
      <c r="F454" s="22">
        <v>5000</v>
      </c>
      <c r="G454" s="22"/>
      <c r="H454" s="23">
        <f t="shared" si="12"/>
        <v>0</v>
      </c>
      <c r="I454" s="22">
        <f t="shared" si="13"/>
        <v>-5000</v>
      </c>
    </row>
    <row r="455" spans="1:9" ht="13.5" outlineLevel="5" x14ac:dyDescent="0.2">
      <c r="A455" s="8" t="s">
        <v>167</v>
      </c>
      <c r="B455" s="9" t="s">
        <v>293</v>
      </c>
      <c r="C455" s="9" t="s">
        <v>164</v>
      </c>
      <c r="D455" s="9" t="s">
        <v>351</v>
      </c>
      <c r="E455" s="9" t="s">
        <v>348</v>
      </c>
      <c r="F455" s="22"/>
      <c r="G455" s="22"/>
      <c r="H455" s="23"/>
      <c r="I455" s="22">
        <f t="shared" si="13"/>
        <v>0</v>
      </c>
    </row>
    <row r="456" spans="1:9" ht="13.5" outlineLevel="5" x14ac:dyDescent="0.2">
      <c r="A456" s="8" t="s">
        <v>63</v>
      </c>
      <c r="B456" s="9" t="s">
        <v>293</v>
      </c>
      <c r="C456" s="9" t="s">
        <v>164</v>
      </c>
      <c r="D456" s="9" t="s">
        <v>351</v>
      </c>
      <c r="E456" s="9" t="s">
        <v>64</v>
      </c>
      <c r="F456" s="22">
        <v>401340</v>
      </c>
      <c r="G456" s="22">
        <v>254290</v>
      </c>
      <c r="H456" s="23">
        <f t="shared" ref="H456:H519" si="14">G456/F456*100</f>
        <v>63.360243185329146</v>
      </c>
      <c r="I456" s="22">
        <f t="shared" ref="I456:I519" si="15">G456-F456</f>
        <v>-147050</v>
      </c>
    </row>
    <row r="457" spans="1:9" ht="13.5" outlineLevel="5" x14ac:dyDescent="0.2">
      <c r="A457" s="8" t="s">
        <v>167</v>
      </c>
      <c r="B457" s="9" t="s">
        <v>293</v>
      </c>
      <c r="C457" s="9" t="s">
        <v>164</v>
      </c>
      <c r="D457" s="9" t="s">
        <v>352</v>
      </c>
      <c r="E457" s="9" t="s">
        <v>348</v>
      </c>
      <c r="F457" s="22"/>
      <c r="G457" s="22"/>
      <c r="H457" s="23"/>
      <c r="I457" s="22">
        <f t="shared" si="15"/>
        <v>0</v>
      </c>
    </row>
    <row r="458" spans="1:9" ht="13.5" outlineLevel="5" x14ac:dyDescent="0.2">
      <c r="A458" s="8" t="s">
        <v>63</v>
      </c>
      <c r="B458" s="9" t="s">
        <v>293</v>
      </c>
      <c r="C458" s="9" t="s">
        <v>164</v>
      </c>
      <c r="D458" s="9" t="s">
        <v>352</v>
      </c>
      <c r="E458" s="9" t="s">
        <v>64</v>
      </c>
      <c r="F458" s="22">
        <v>305000</v>
      </c>
      <c r="G458" s="22">
        <v>305000</v>
      </c>
      <c r="H458" s="23">
        <f t="shared" si="14"/>
        <v>100</v>
      </c>
      <c r="I458" s="22">
        <f t="shared" si="15"/>
        <v>0</v>
      </c>
    </row>
    <row r="459" spans="1:9" ht="13.5" outlineLevel="2" x14ac:dyDescent="0.2">
      <c r="A459" s="5" t="s">
        <v>184</v>
      </c>
      <c r="B459" s="6" t="s">
        <v>293</v>
      </c>
      <c r="C459" s="6" t="s">
        <v>185</v>
      </c>
      <c r="D459" s="6" t="s">
        <v>0</v>
      </c>
      <c r="E459" s="6" t="s">
        <v>0</v>
      </c>
      <c r="F459" s="21">
        <v>16103600</v>
      </c>
      <c r="G459" s="21">
        <v>11915070.939999999</v>
      </c>
      <c r="H459" s="23">
        <f t="shared" si="14"/>
        <v>73.990107429394669</v>
      </c>
      <c r="I459" s="22">
        <f t="shared" si="15"/>
        <v>-4188529.0600000005</v>
      </c>
    </row>
    <row r="460" spans="1:9" ht="13.5" outlineLevel="3" x14ac:dyDescent="0.2">
      <c r="A460" s="5" t="s">
        <v>186</v>
      </c>
      <c r="B460" s="6" t="s">
        <v>293</v>
      </c>
      <c r="C460" s="6" t="s">
        <v>185</v>
      </c>
      <c r="D460" s="6" t="s">
        <v>187</v>
      </c>
      <c r="E460" s="6" t="s">
        <v>0</v>
      </c>
      <c r="F460" s="21"/>
      <c r="G460" s="21"/>
      <c r="H460" s="23"/>
      <c r="I460" s="22">
        <f t="shared" si="15"/>
        <v>0</v>
      </c>
    </row>
    <row r="461" spans="1:9" ht="51" outlineLevel="4" x14ac:dyDescent="0.2">
      <c r="A461" s="5" t="s">
        <v>353</v>
      </c>
      <c r="B461" s="6" t="s">
        <v>293</v>
      </c>
      <c r="C461" s="6" t="s">
        <v>185</v>
      </c>
      <c r="D461" s="6" t="s">
        <v>354</v>
      </c>
      <c r="E461" s="6" t="s">
        <v>0</v>
      </c>
      <c r="F461" s="21"/>
      <c r="G461" s="21"/>
      <c r="H461" s="23"/>
      <c r="I461" s="22">
        <f t="shared" si="15"/>
        <v>0</v>
      </c>
    </row>
    <row r="462" spans="1:9" ht="13.5" outlineLevel="5" x14ac:dyDescent="0.2">
      <c r="A462" s="8" t="s">
        <v>169</v>
      </c>
      <c r="B462" s="9" t="s">
        <v>293</v>
      </c>
      <c r="C462" s="9" t="s">
        <v>185</v>
      </c>
      <c r="D462" s="9" t="s">
        <v>355</v>
      </c>
      <c r="E462" s="9" t="s">
        <v>170</v>
      </c>
      <c r="F462" s="22"/>
      <c r="G462" s="22"/>
      <c r="H462" s="23"/>
      <c r="I462" s="22">
        <f t="shared" si="15"/>
        <v>0</v>
      </c>
    </row>
    <row r="463" spans="1:9" ht="13.5" outlineLevel="3" x14ac:dyDescent="0.2">
      <c r="A463" s="5" t="s">
        <v>279</v>
      </c>
      <c r="B463" s="6" t="s">
        <v>293</v>
      </c>
      <c r="C463" s="6" t="s">
        <v>185</v>
      </c>
      <c r="D463" s="6" t="s">
        <v>280</v>
      </c>
      <c r="E463" s="6" t="s">
        <v>0</v>
      </c>
      <c r="F463" s="21">
        <v>16103600</v>
      </c>
      <c r="G463" s="21">
        <v>11915070.939999999</v>
      </c>
      <c r="H463" s="23">
        <f t="shared" si="14"/>
        <v>73.990107429394669</v>
      </c>
      <c r="I463" s="22">
        <f t="shared" si="15"/>
        <v>-4188529.0600000005</v>
      </c>
    </row>
    <row r="464" spans="1:9" ht="38.25" outlineLevel="4" x14ac:dyDescent="0.2">
      <c r="A464" s="5" t="s">
        <v>356</v>
      </c>
      <c r="B464" s="6" t="s">
        <v>293</v>
      </c>
      <c r="C464" s="6" t="s">
        <v>185</v>
      </c>
      <c r="D464" s="6" t="s">
        <v>357</v>
      </c>
      <c r="E464" s="6" t="s">
        <v>0</v>
      </c>
      <c r="F464" s="21">
        <v>16103600</v>
      </c>
      <c r="G464" s="21">
        <v>11915070.939999999</v>
      </c>
      <c r="H464" s="23">
        <f t="shared" si="14"/>
        <v>73.990107429394669</v>
      </c>
      <c r="I464" s="22">
        <f t="shared" si="15"/>
        <v>-4188529.0600000005</v>
      </c>
    </row>
    <row r="465" spans="1:9" ht="13.5" outlineLevel="5" x14ac:dyDescent="0.2">
      <c r="A465" s="8" t="s">
        <v>169</v>
      </c>
      <c r="B465" s="9" t="s">
        <v>293</v>
      </c>
      <c r="C465" s="9" t="s">
        <v>185</v>
      </c>
      <c r="D465" s="9" t="s">
        <v>358</v>
      </c>
      <c r="E465" s="9" t="s">
        <v>170</v>
      </c>
      <c r="F465" s="22">
        <v>2381094.84</v>
      </c>
      <c r="G465" s="22">
        <v>1717104.72</v>
      </c>
      <c r="H465" s="23">
        <f t="shared" si="14"/>
        <v>72.114083452467597</v>
      </c>
      <c r="I465" s="22">
        <f t="shared" si="15"/>
        <v>-663990.11999999988</v>
      </c>
    </row>
    <row r="466" spans="1:9" ht="13.5" outlineLevel="5" x14ac:dyDescent="0.2">
      <c r="A466" s="8" t="s">
        <v>169</v>
      </c>
      <c r="B466" s="9" t="s">
        <v>293</v>
      </c>
      <c r="C466" s="9" t="s">
        <v>185</v>
      </c>
      <c r="D466" s="9" t="s">
        <v>359</v>
      </c>
      <c r="E466" s="9" t="s">
        <v>170</v>
      </c>
      <c r="F466" s="22">
        <v>1695532.7</v>
      </c>
      <c r="G466" s="22">
        <v>1275100.94</v>
      </c>
      <c r="H466" s="23">
        <f t="shared" si="14"/>
        <v>75.203559329761077</v>
      </c>
      <c r="I466" s="22">
        <f t="shared" si="15"/>
        <v>-420431.76</v>
      </c>
    </row>
    <row r="467" spans="1:9" ht="13.5" outlineLevel="5" x14ac:dyDescent="0.2">
      <c r="A467" s="8" t="s">
        <v>169</v>
      </c>
      <c r="B467" s="9" t="s">
        <v>293</v>
      </c>
      <c r="C467" s="9" t="s">
        <v>185</v>
      </c>
      <c r="D467" s="9" t="s">
        <v>360</v>
      </c>
      <c r="E467" s="9" t="s">
        <v>170</v>
      </c>
      <c r="F467" s="22">
        <v>12026972.460000001</v>
      </c>
      <c r="G467" s="22">
        <v>8922865.2799999993</v>
      </c>
      <c r="H467" s="23">
        <f t="shared" si="14"/>
        <v>74.190452415819351</v>
      </c>
      <c r="I467" s="22">
        <f t="shared" si="15"/>
        <v>-3104107.1800000016</v>
      </c>
    </row>
    <row r="468" spans="1:9" ht="13.5" outlineLevel="2" x14ac:dyDescent="0.2">
      <c r="A468" s="5" t="s">
        <v>171</v>
      </c>
      <c r="B468" s="6" t="s">
        <v>293</v>
      </c>
      <c r="C468" s="6" t="s">
        <v>172</v>
      </c>
      <c r="D468" s="6" t="s">
        <v>0</v>
      </c>
      <c r="E468" s="6" t="s">
        <v>0</v>
      </c>
      <c r="F468" s="21">
        <v>16508188</v>
      </c>
      <c r="G468" s="21">
        <v>11270376.84</v>
      </c>
      <c r="H468" s="23">
        <f t="shared" si="14"/>
        <v>68.27143499940756</v>
      </c>
      <c r="I468" s="22">
        <f t="shared" si="15"/>
        <v>-5237811.16</v>
      </c>
    </row>
    <row r="469" spans="1:9" ht="51" outlineLevel="3" x14ac:dyDescent="0.2">
      <c r="A469" s="5" t="s">
        <v>7</v>
      </c>
      <c r="B469" s="6" t="s">
        <v>293</v>
      </c>
      <c r="C469" s="6" t="s">
        <v>172</v>
      </c>
      <c r="D469" s="6" t="s">
        <v>8</v>
      </c>
      <c r="E469" s="6" t="s">
        <v>0</v>
      </c>
      <c r="F469" s="21">
        <v>16508188</v>
      </c>
      <c r="G469" s="21">
        <v>11270376.84</v>
      </c>
      <c r="H469" s="23">
        <f t="shared" si="14"/>
        <v>68.27143499940756</v>
      </c>
      <c r="I469" s="22">
        <f t="shared" si="15"/>
        <v>-5237811.16</v>
      </c>
    </row>
    <row r="470" spans="1:9" ht="13.5" outlineLevel="4" x14ac:dyDescent="0.2">
      <c r="A470" s="5" t="s">
        <v>15</v>
      </c>
      <c r="B470" s="6" t="s">
        <v>293</v>
      </c>
      <c r="C470" s="6" t="s">
        <v>172</v>
      </c>
      <c r="D470" s="6" t="s">
        <v>16</v>
      </c>
      <c r="E470" s="6" t="s">
        <v>0</v>
      </c>
      <c r="F470" s="21">
        <v>16508188</v>
      </c>
      <c r="G470" s="21">
        <v>11270376.84</v>
      </c>
      <c r="H470" s="23">
        <f t="shared" si="14"/>
        <v>68.27143499940756</v>
      </c>
      <c r="I470" s="22">
        <f t="shared" si="15"/>
        <v>-5237811.16</v>
      </c>
    </row>
    <row r="471" spans="1:9" ht="13.5" outlineLevel="5" x14ac:dyDescent="0.2">
      <c r="A471" s="8" t="s">
        <v>11</v>
      </c>
      <c r="B471" s="9" t="s">
        <v>293</v>
      </c>
      <c r="C471" s="9" t="s">
        <v>172</v>
      </c>
      <c r="D471" s="9" t="s">
        <v>16</v>
      </c>
      <c r="E471" s="9" t="s">
        <v>12</v>
      </c>
      <c r="F471" s="22">
        <v>651488</v>
      </c>
      <c r="G471" s="22">
        <v>591777</v>
      </c>
      <c r="H471" s="23">
        <f t="shared" si="14"/>
        <v>90.834673854315042</v>
      </c>
      <c r="I471" s="22">
        <f t="shared" si="15"/>
        <v>-59711</v>
      </c>
    </row>
    <row r="472" spans="1:9" ht="13.5" outlineLevel="5" x14ac:dyDescent="0.2">
      <c r="A472" s="8" t="s">
        <v>11</v>
      </c>
      <c r="B472" s="9" t="s">
        <v>293</v>
      </c>
      <c r="C472" s="9" t="s">
        <v>172</v>
      </c>
      <c r="D472" s="9" t="s">
        <v>361</v>
      </c>
      <c r="E472" s="9" t="s">
        <v>12</v>
      </c>
      <c r="F472" s="22">
        <v>2626800</v>
      </c>
      <c r="G472" s="22">
        <v>1593273.52</v>
      </c>
      <c r="H472" s="23">
        <f t="shared" si="14"/>
        <v>60.654542409014766</v>
      </c>
      <c r="I472" s="22">
        <f t="shared" si="15"/>
        <v>-1033526.48</v>
      </c>
    </row>
    <row r="473" spans="1:9" ht="13.5" outlineLevel="5" x14ac:dyDescent="0.2">
      <c r="A473" s="8" t="s">
        <v>11</v>
      </c>
      <c r="B473" s="9" t="s">
        <v>293</v>
      </c>
      <c r="C473" s="9" t="s">
        <v>172</v>
      </c>
      <c r="D473" s="9" t="s">
        <v>362</v>
      </c>
      <c r="E473" s="9" t="s">
        <v>12</v>
      </c>
      <c r="F473" s="22">
        <v>11634000</v>
      </c>
      <c r="G473" s="22">
        <v>8098647.7400000002</v>
      </c>
      <c r="H473" s="23">
        <f t="shared" si="14"/>
        <v>69.611893931579843</v>
      </c>
      <c r="I473" s="22">
        <f t="shared" si="15"/>
        <v>-3535352.26</v>
      </c>
    </row>
    <row r="474" spans="1:9" ht="13.5" outlineLevel="5" x14ac:dyDescent="0.2">
      <c r="A474" s="8" t="s">
        <v>11</v>
      </c>
      <c r="B474" s="9" t="s">
        <v>293</v>
      </c>
      <c r="C474" s="9" t="s">
        <v>172</v>
      </c>
      <c r="D474" s="9" t="s">
        <v>363</v>
      </c>
      <c r="E474" s="9" t="s">
        <v>12</v>
      </c>
      <c r="F474" s="22">
        <v>1595900</v>
      </c>
      <c r="G474" s="22">
        <v>986678.58</v>
      </c>
      <c r="H474" s="23">
        <f t="shared" si="14"/>
        <v>61.825839964910081</v>
      </c>
      <c r="I474" s="22">
        <f t="shared" si="15"/>
        <v>-609221.42000000004</v>
      </c>
    </row>
    <row r="475" spans="1:9" ht="25.5" x14ac:dyDescent="0.2">
      <c r="A475" s="5" t="s">
        <v>364</v>
      </c>
      <c r="B475" s="6" t="s">
        <v>365</v>
      </c>
      <c r="C475" s="6" t="s">
        <v>0</v>
      </c>
      <c r="D475" s="6" t="s">
        <v>0</v>
      </c>
      <c r="E475" s="6" t="s">
        <v>0</v>
      </c>
      <c r="F475" s="21">
        <v>640084331.19000006</v>
      </c>
      <c r="G475" s="21">
        <v>452240975.44</v>
      </c>
      <c r="H475" s="23">
        <f t="shared" si="14"/>
        <v>70.653342599282993</v>
      </c>
      <c r="I475" s="22">
        <f t="shared" si="15"/>
        <v>-187843355.75000006</v>
      </c>
    </row>
    <row r="476" spans="1:9" ht="13.5" outlineLevel="1" x14ac:dyDescent="0.2">
      <c r="A476" s="5" t="s">
        <v>129</v>
      </c>
      <c r="B476" s="6" t="s">
        <v>365</v>
      </c>
      <c r="C476" s="6" t="s">
        <v>130</v>
      </c>
      <c r="D476" s="6" t="s">
        <v>0</v>
      </c>
      <c r="E476" s="6" t="s">
        <v>0</v>
      </c>
      <c r="F476" s="21">
        <v>631451340.91999996</v>
      </c>
      <c r="G476" s="21">
        <v>447111554.97000003</v>
      </c>
      <c r="H476" s="23">
        <f t="shared" si="14"/>
        <v>70.806968961151611</v>
      </c>
      <c r="I476" s="22">
        <f t="shared" si="15"/>
        <v>-184339785.94999993</v>
      </c>
    </row>
    <row r="477" spans="1:9" ht="13.5" outlineLevel="2" x14ac:dyDescent="0.2">
      <c r="A477" s="5" t="s">
        <v>366</v>
      </c>
      <c r="B477" s="6" t="s">
        <v>365</v>
      </c>
      <c r="C477" s="6" t="s">
        <v>367</v>
      </c>
      <c r="D477" s="6" t="s">
        <v>0</v>
      </c>
      <c r="E477" s="6" t="s">
        <v>0</v>
      </c>
      <c r="F477" s="21">
        <v>225436946.08000001</v>
      </c>
      <c r="G477" s="21">
        <v>150072511.21000001</v>
      </c>
      <c r="H477" s="23">
        <f t="shared" si="14"/>
        <v>66.569616835008176</v>
      </c>
      <c r="I477" s="22">
        <f t="shared" si="15"/>
        <v>-75364434.870000005</v>
      </c>
    </row>
    <row r="478" spans="1:9" ht="13.5" outlineLevel="3" x14ac:dyDescent="0.2">
      <c r="A478" s="5" t="s">
        <v>368</v>
      </c>
      <c r="B478" s="6" t="s">
        <v>365</v>
      </c>
      <c r="C478" s="6" t="s">
        <v>367</v>
      </c>
      <c r="D478" s="6" t="s">
        <v>369</v>
      </c>
      <c r="E478" s="6" t="s">
        <v>0</v>
      </c>
      <c r="F478" s="21">
        <v>212440384.75</v>
      </c>
      <c r="G478" s="21">
        <v>144284423.88</v>
      </c>
      <c r="H478" s="23">
        <f t="shared" si="14"/>
        <v>67.917606179161282</v>
      </c>
      <c r="I478" s="22">
        <f t="shared" si="15"/>
        <v>-68155960.870000005</v>
      </c>
    </row>
    <row r="479" spans="1:9" ht="13.5" outlineLevel="4" x14ac:dyDescent="0.2">
      <c r="A479" s="5" t="s">
        <v>50</v>
      </c>
      <c r="B479" s="6" t="s">
        <v>365</v>
      </c>
      <c r="C479" s="6" t="s">
        <v>367</v>
      </c>
      <c r="D479" s="6" t="s">
        <v>370</v>
      </c>
      <c r="E479" s="6" t="s">
        <v>0</v>
      </c>
      <c r="F479" s="21">
        <v>42960532.170000002</v>
      </c>
      <c r="G479" s="21">
        <v>33454722.969999999</v>
      </c>
      <c r="H479" s="23">
        <f t="shared" si="14"/>
        <v>77.87315771046697</v>
      </c>
      <c r="I479" s="22">
        <f t="shared" si="15"/>
        <v>-9505809.200000003</v>
      </c>
    </row>
    <row r="480" spans="1:9" ht="38.25" outlineLevel="5" x14ac:dyDescent="0.2">
      <c r="A480" s="8" t="s">
        <v>52</v>
      </c>
      <c r="B480" s="9" t="s">
        <v>365</v>
      </c>
      <c r="C480" s="9" t="s">
        <v>367</v>
      </c>
      <c r="D480" s="9" t="s">
        <v>371</v>
      </c>
      <c r="E480" s="9" t="s">
        <v>54</v>
      </c>
      <c r="F480" s="22">
        <v>41953200.609999999</v>
      </c>
      <c r="G480" s="22">
        <v>32654048.629999999</v>
      </c>
      <c r="H480" s="23">
        <f t="shared" si="14"/>
        <v>77.834463533675077</v>
      </c>
      <c r="I480" s="22">
        <f t="shared" si="15"/>
        <v>-9299151.9800000004</v>
      </c>
    </row>
    <row r="481" spans="1:9" ht="13.5" outlineLevel="5" x14ac:dyDescent="0.2">
      <c r="A481" s="8" t="s">
        <v>63</v>
      </c>
      <c r="B481" s="9" t="s">
        <v>365</v>
      </c>
      <c r="C481" s="9" t="s">
        <v>367</v>
      </c>
      <c r="D481" s="9" t="s">
        <v>372</v>
      </c>
      <c r="E481" s="9" t="s">
        <v>64</v>
      </c>
      <c r="F481" s="22">
        <v>1007331.56</v>
      </c>
      <c r="G481" s="22">
        <v>800674.34</v>
      </c>
      <c r="H481" s="23">
        <f t="shared" si="14"/>
        <v>79.484687246371976</v>
      </c>
      <c r="I481" s="22">
        <f t="shared" si="15"/>
        <v>-206657.22000000009</v>
      </c>
    </row>
    <row r="482" spans="1:9" ht="25.5" outlineLevel="4" x14ac:dyDescent="0.2">
      <c r="A482" s="5" t="s">
        <v>22</v>
      </c>
      <c r="B482" s="6" t="s">
        <v>365</v>
      </c>
      <c r="C482" s="6" t="s">
        <v>367</v>
      </c>
      <c r="D482" s="6" t="s">
        <v>373</v>
      </c>
      <c r="E482" s="6" t="s">
        <v>0</v>
      </c>
      <c r="F482" s="21">
        <v>3490380.24</v>
      </c>
      <c r="G482" s="21">
        <v>2578260</v>
      </c>
      <c r="H482" s="23">
        <f t="shared" si="14"/>
        <v>73.867596729232005</v>
      </c>
      <c r="I482" s="22">
        <f t="shared" si="15"/>
        <v>-912120.24000000022</v>
      </c>
    </row>
    <row r="483" spans="1:9" ht="13.5" outlineLevel="5" x14ac:dyDescent="0.2">
      <c r="A483" s="8" t="s">
        <v>57</v>
      </c>
      <c r="B483" s="9" t="s">
        <v>365</v>
      </c>
      <c r="C483" s="9" t="s">
        <v>367</v>
      </c>
      <c r="D483" s="9" t="s">
        <v>373</v>
      </c>
      <c r="E483" s="9" t="s">
        <v>58</v>
      </c>
      <c r="F483" s="22">
        <v>3490380.24</v>
      </c>
      <c r="G483" s="22">
        <v>2578260</v>
      </c>
      <c r="H483" s="23">
        <f t="shared" si="14"/>
        <v>73.867596729232005</v>
      </c>
      <c r="I483" s="22">
        <f t="shared" si="15"/>
        <v>-912120.24000000022</v>
      </c>
    </row>
    <row r="484" spans="1:9" ht="25.5" outlineLevel="4" x14ac:dyDescent="0.2">
      <c r="A484" s="5" t="s">
        <v>55</v>
      </c>
      <c r="B484" s="6" t="s">
        <v>365</v>
      </c>
      <c r="C484" s="6" t="s">
        <v>367</v>
      </c>
      <c r="D484" s="6" t="s">
        <v>374</v>
      </c>
      <c r="E484" s="6" t="s">
        <v>0</v>
      </c>
      <c r="F484" s="21">
        <v>165989472.34</v>
      </c>
      <c r="G484" s="21">
        <v>108251440.91</v>
      </c>
      <c r="H484" s="23">
        <f t="shared" si="14"/>
        <v>65.215847357033653</v>
      </c>
      <c r="I484" s="22">
        <f t="shared" si="15"/>
        <v>-57738031.430000007</v>
      </c>
    </row>
    <row r="485" spans="1:9" ht="13.5" outlineLevel="5" x14ac:dyDescent="0.2">
      <c r="A485" s="8" t="s">
        <v>57</v>
      </c>
      <c r="B485" s="9" t="s">
        <v>365</v>
      </c>
      <c r="C485" s="9" t="s">
        <v>367</v>
      </c>
      <c r="D485" s="9" t="s">
        <v>374</v>
      </c>
      <c r="E485" s="9" t="s">
        <v>58</v>
      </c>
      <c r="F485" s="22">
        <v>162231372.34</v>
      </c>
      <c r="G485" s="22">
        <v>106620368.26000001</v>
      </c>
      <c r="H485" s="23">
        <f t="shared" si="14"/>
        <v>65.721177551619306</v>
      </c>
      <c r="I485" s="22">
        <f t="shared" si="15"/>
        <v>-55611004.079999998</v>
      </c>
    </row>
    <row r="486" spans="1:9" ht="13.5" outlineLevel="5" x14ac:dyDescent="0.2">
      <c r="A486" s="8" t="s">
        <v>63</v>
      </c>
      <c r="B486" s="9" t="s">
        <v>365</v>
      </c>
      <c r="C486" s="9" t="s">
        <v>367</v>
      </c>
      <c r="D486" s="9" t="s">
        <v>375</v>
      </c>
      <c r="E486" s="9" t="s">
        <v>64</v>
      </c>
      <c r="F486" s="22">
        <v>27848.35</v>
      </c>
      <c r="G486" s="22">
        <v>27848.35</v>
      </c>
      <c r="H486" s="23">
        <f t="shared" si="14"/>
        <v>100</v>
      </c>
      <c r="I486" s="22">
        <f t="shared" si="15"/>
        <v>0</v>
      </c>
    </row>
    <row r="487" spans="1:9" ht="25.5" outlineLevel="5" x14ac:dyDescent="0.2">
      <c r="A487" s="8" t="s">
        <v>376</v>
      </c>
      <c r="B487" s="9" t="s">
        <v>365</v>
      </c>
      <c r="C487" s="9" t="s">
        <v>367</v>
      </c>
      <c r="D487" s="9" t="s">
        <v>375</v>
      </c>
      <c r="E487" s="9" t="s">
        <v>377</v>
      </c>
      <c r="F487" s="22">
        <v>177451.65</v>
      </c>
      <c r="G487" s="22">
        <v>85432.31</v>
      </c>
      <c r="H487" s="23">
        <f t="shared" si="14"/>
        <v>48.143993025705875</v>
      </c>
      <c r="I487" s="22">
        <f t="shared" si="15"/>
        <v>-92019.34</v>
      </c>
    </row>
    <row r="488" spans="1:9" ht="13.5" outlineLevel="5" x14ac:dyDescent="0.2">
      <c r="A488" s="8" t="s">
        <v>57</v>
      </c>
      <c r="B488" s="9" t="s">
        <v>365</v>
      </c>
      <c r="C488" s="9" t="s">
        <v>367</v>
      </c>
      <c r="D488" s="9" t="s">
        <v>378</v>
      </c>
      <c r="E488" s="9" t="s">
        <v>58</v>
      </c>
      <c r="F488" s="22">
        <v>3552800</v>
      </c>
      <c r="G488" s="22">
        <v>1517791.99</v>
      </c>
      <c r="H488" s="23">
        <f t="shared" si="14"/>
        <v>42.72100850033776</v>
      </c>
      <c r="I488" s="22">
        <f t="shared" si="15"/>
        <v>-2035008.01</v>
      </c>
    </row>
    <row r="489" spans="1:9" ht="13.5" outlineLevel="3" x14ac:dyDescent="0.2">
      <c r="A489" s="5" t="s">
        <v>97</v>
      </c>
      <c r="B489" s="6" t="s">
        <v>365</v>
      </c>
      <c r="C489" s="6" t="s">
        <v>367</v>
      </c>
      <c r="D489" s="6" t="s">
        <v>98</v>
      </c>
      <c r="E489" s="6" t="s">
        <v>0</v>
      </c>
      <c r="F489" s="21">
        <v>6759295.29</v>
      </c>
      <c r="G489" s="21">
        <v>4377502.07</v>
      </c>
      <c r="H489" s="23">
        <f t="shared" si="14"/>
        <v>64.762699100840734</v>
      </c>
      <c r="I489" s="22">
        <f t="shared" si="15"/>
        <v>-2381793.2199999997</v>
      </c>
    </row>
    <row r="490" spans="1:9" ht="25.5" outlineLevel="4" x14ac:dyDescent="0.2">
      <c r="A490" s="5" t="s">
        <v>379</v>
      </c>
      <c r="B490" s="6" t="s">
        <v>365</v>
      </c>
      <c r="C490" s="6" t="s">
        <v>367</v>
      </c>
      <c r="D490" s="6" t="s">
        <v>380</v>
      </c>
      <c r="E490" s="6" t="s">
        <v>0</v>
      </c>
      <c r="F490" s="21">
        <v>6759295.29</v>
      </c>
      <c r="G490" s="21">
        <v>4377502.07</v>
      </c>
      <c r="H490" s="23">
        <f t="shared" si="14"/>
        <v>64.762699100840734</v>
      </c>
      <c r="I490" s="22">
        <f t="shared" si="15"/>
        <v>-2381793.2199999997</v>
      </c>
    </row>
    <row r="491" spans="1:9" ht="13.5" outlineLevel="5" x14ac:dyDescent="0.2">
      <c r="A491" s="8" t="s">
        <v>57</v>
      </c>
      <c r="B491" s="9" t="s">
        <v>365</v>
      </c>
      <c r="C491" s="9" t="s">
        <v>367</v>
      </c>
      <c r="D491" s="9" t="s">
        <v>381</v>
      </c>
      <c r="E491" s="9" t="s">
        <v>58</v>
      </c>
      <c r="F491" s="22">
        <v>3599658.94</v>
      </c>
      <c r="G491" s="22">
        <v>2266866.5699999998</v>
      </c>
      <c r="H491" s="23">
        <f t="shared" si="14"/>
        <v>62.974481965783127</v>
      </c>
      <c r="I491" s="22">
        <f t="shared" si="15"/>
        <v>-1332792.3700000001</v>
      </c>
    </row>
    <row r="492" spans="1:9" ht="13.5" outlineLevel="5" x14ac:dyDescent="0.2">
      <c r="A492" s="8" t="s">
        <v>133</v>
      </c>
      <c r="B492" s="9" t="s">
        <v>365</v>
      </c>
      <c r="C492" s="9" t="s">
        <v>367</v>
      </c>
      <c r="D492" s="9" t="s">
        <v>381</v>
      </c>
      <c r="E492" s="9" t="s">
        <v>135</v>
      </c>
      <c r="F492" s="22">
        <v>1821378.94</v>
      </c>
      <c r="G492" s="22">
        <v>1075186.52</v>
      </c>
      <c r="H492" s="23">
        <f t="shared" si="14"/>
        <v>59.031456683033788</v>
      </c>
      <c r="I492" s="22">
        <f t="shared" si="15"/>
        <v>-746192.41999999993</v>
      </c>
    </row>
    <row r="493" spans="1:9" ht="13.5" outlineLevel="5" x14ac:dyDescent="0.2">
      <c r="A493" s="8" t="s">
        <v>63</v>
      </c>
      <c r="B493" s="9" t="s">
        <v>365</v>
      </c>
      <c r="C493" s="9" t="s">
        <v>367</v>
      </c>
      <c r="D493" s="9" t="s">
        <v>381</v>
      </c>
      <c r="E493" s="9" t="s">
        <v>64</v>
      </c>
      <c r="F493" s="22">
        <v>1311644</v>
      </c>
      <c r="G493" s="22">
        <v>1008835.57</v>
      </c>
      <c r="H493" s="23">
        <f t="shared" si="14"/>
        <v>76.913824940303925</v>
      </c>
      <c r="I493" s="22">
        <f t="shared" si="15"/>
        <v>-302808.43000000005</v>
      </c>
    </row>
    <row r="494" spans="1:9" ht="25.5" outlineLevel="5" x14ac:dyDescent="0.2">
      <c r="A494" s="8" t="s">
        <v>382</v>
      </c>
      <c r="B494" s="9" t="s">
        <v>365</v>
      </c>
      <c r="C494" s="9" t="s">
        <v>367</v>
      </c>
      <c r="D494" s="9" t="s">
        <v>381</v>
      </c>
      <c r="E494" s="9" t="s">
        <v>383</v>
      </c>
      <c r="F494" s="22">
        <v>26613.41</v>
      </c>
      <c r="G494" s="22">
        <v>26613.41</v>
      </c>
      <c r="H494" s="23">
        <f t="shared" si="14"/>
        <v>100</v>
      </c>
      <c r="I494" s="22">
        <f t="shared" si="15"/>
        <v>0</v>
      </c>
    </row>
    <row r="495" spans="1:9" ht="13.5" outlineLevel="3" x14ac:dyDescent="0.2">
      <c r="A495" s="5" t="s">
        <v>59</v>
      </c>
      <c r="B495" s="6" t="s">
        <v>365</v>
      </c>
      <c r="C495" s="6" t="s">
        <v>367</v>
      </c>
      <c r="D495" s="6" t="s">
        <v>60</v>
      </c>
      <c r="E495" s="6" t="s">
        <v>0</v>
      </c>
      <c r="F495" s="21">
        <v>6237266.04</v>
      </c>
      <c r="G495" s="21">
        <v>1410585.26</v>
      </c>
      <c r="H495" s="23">
        <f t="shared" si="14"/>
        <v>22.615441620636723</v>
      </c>
      <c r="I495" s="22">
        <f t="shared" si="15"/>
        <v>-4826680.78</v>
      </c>
    </row>
    <row r="496" spans="1:9" ht="13.5" outlineLevel="5" x14ac:dyDescent="0.2">
      <c r="A496" s="8" t="s">
        <v>384</v>
      </c>
      <c r="B496" s="9" t="s">
        <v>365</v>
      </c>
      <c r="C496" s="9" t="s">
        <v>367</v>
      </c>
      <c r="D496" s="9" t="s">
        <v>385</v>
      </c>
      <c r="E496" s="9" t="s">
        <v>386</v>
      </c>
      <c r="F496" s="22">
        <v>2405000</v>
      </c>
      <c r="G496" s="22">
        <v>94779</v>
      </c>
      <c r="H496" s="23">
        <f t="shared" si="14"/>
        <v>3.9409147609147608</v>
      </c>
      <c r="I496" s="22">
        <f t="shared" si="15"/>
        <v>-2310221</v>
      </c>
    </row>
    <row r="497" spans="1:9" ht="13.5" outlineLevel="5" x14ac:dyDescent="0.2">
      <c r="A497" s="8" t="s">
        <v>57</v>
      </c>
      <c r="B497" s="9" t="s">
        <v>365</v>
      </c>
      <c r="C497" s="9" t="s">
        <v>367</v>
      </c>
      <c r="D497" s="9" t="s">
        <v>387</v>
      </c>
      <c r="E497" s="9" t="s">
        <v>58</v>
      </c>
      <c r="F497" s="22">
        <v>1469300.49</v>
      </c>
      <c r="G497" s="22">
        <v>828511.89</v>
      </c>
      <c r="H497" s="23">
        <f t="shared" si="14"/>
        <v>56.388185782201703</v>
      </c>
      <c r="I497" s="22">
        <f t="shared" si="15"/>
        <v>-640788.6</v>
      </c>
    </row>
    <row r="498" spans="1:9" ht="13.5" outlineLevel="5" x14ac:dyDescent="0.2">
      <c r="A498" s="8" t="s">
        <v>133</v>
      </c>
      <c r="B498" s="9" t="s">
        <v>365</v>
      </c>
      <c r="C498" s="9" t="s">
        <v>367</v>
      </c>
      <c r="D498" s="9" t="s">
        <v>387</v>
      </c>
      <c r="E498" s="9" t="s">
        <v>135</v>
      </c>
      <c r="F498" s="22">
        <v>1851100</v>
      </c>
      <c r="G498" s="22">
        <v>126674.21</v>
      </c>
      <c r="H498" s="23">
        <f t="shared" si="14"/>
        <v>6.8431856733833936</v>
      </c>
      <c r="I498" s="22">
        <f t="shared" si="15"/>
        <v>-1724425.79</v>
      </c>
    </row>
    <row r="499" spans="1:9" ht="13.5" outlineLevel="5" x14ac:dyDescent="0.2">
      <c r="A499" s="8" t="s">
        <v>63</v>
      </c>
      <c r="B499" s="9" t="s">
        <v>365</v>
      </c>
      <c r="C499" s="9" t="s">
        <v>367</v>
      </c>
      <c r="D499" s="9" t="s">
        <v>387</v>
      </c>
      <c r="E499" s="9" t="s">
        <v>64</v>
      </c>
      <c r="F499" s="22">
        <v>496804.51</v>
      </c>
      <c r="G499" s="22">
        <v>349373.26</v>
      </c>
      <c r="H499" s="23">
        <f t="shared" si="14"/>
        <v>70.32409186462499</v>
      </c>
      <c r="I499" s="22">
        <f t="shared" si="15"/>
        <v>-147431.25</v>
      </c>
    </row>
    <row r="500" spans="1:9" ht="13.5" outlineLevel="5" x14ac:dyDescent="0.2">
      <c r="A500" s="8" t="s">
        <v>133</v>
      </c>
      <c r="B500" s="9" t="s">
        <v>365</v>
      </c>
      <c r="C500" s="9" t="s">
        <v>367</v>
      </c>
      <c r="D500" s="9" t="s">
        <v>388</v>
      </c>
      <c r="E500" s="9" t="s">
        <v>135</v>
      </c>
      <c r="F500" s="22">
        <v>12990.25</v>
      </c>
      <c r="G500" s="22">
        <v>9176.11</v>
      </c>
      <c r="H500" s="23">
        <f t="shared" si="14"/>
        <v>70.638440368738102</v>
      </c>
      <c r="I500" s="22">
        <f t="shared" si="15"/>
        <v>-3814.1399999999994</v>
      </c>
    </row>
    <row r="501" spans="1:9" ht="13.5" outlineLevel="5" x14ac:dyDescent="0.2">
      <c r="A501" s="8" t="s">
        <v>63</v>
      </c>
      <c r="B501" s="9" t="s">
        <v>365</v>
      </c>
      <c r="C501" s="9" t="s">
        <v>367</v>
      </c>
      <c r="D501" s="9" t="s">
        <v>388</v>
      </c>
      <c r="E501" s="9" t="s">
        <v>64</v>
      </c>
      <c r="F501" s="22">
        <v>2070.79</v>
      </c>
      <c r="G501" s="22">
        <v>2070.79</v>
      </c>
      <c r="H501" s="23">
        <f t="shared" si="14"/>
        <v>100</v>
      </c>
      <c r="I501" s="22">
        <f t="shared" si="15"/>
        <v>0</v>
      </c>
    </row>
    <row r="502" spans="1:9" ht="13.5" outlineLevel="2" x14ac:dyDescent="0.2">
      <c r="A502" s="5" t="s">
        <v>294</v>
      </c>
      <c r="B502" s="6" t="s">
        <v>365</v>
      </c>
      <c r="C502" s="6" t="s">
        <v>295</v>
      </c>
      <c r="D502" s="6" t="s">
        <v>0</v>
      </c>
      <c r="E502" s="6" t="s">
        <v>0</v>
      </c>
      <c r="F502" s="21">
        <v>362408660.77999997</v>
      </c>
      <c r="G502" s="21">
        <v>263754270.72</v>
      </c>
      <c r="H502" s="23">
        <f t="shared" si="14"/>
        <v>72.778136745498998</v>
      </c>
      <c r="I502" s="22">
        <f t="shared" si="15"/>
        <v>-98654390.059999973</v>
      </c>
    </row>
    <row r="503" spans="1:9" ht="13.5" outlineLevel="3" x14ac:dyDescent="0.2">
      <c r="A503" s="5" t="s">
        <v>34</v>
      </c>
      <c r="B503" s="6" t="s">
        <v>365</v>
      </c>
      <c r="C503" s="6" t="s">
        <v>295</v>
      </c>
      <c r="D503" s="6" t="s">
        <v>36</v>
      </c>
      <c r="E503" s="6" t="s">
        <v>0</v>
      </c>
      <c r="F503" s="21">
        <v>2071877</v>
      </c>
      <c r="G503" s="21">
        <v>2071877</v>
      </c>
      <c r="H503" s="23">
        <f t="shared" si="14"/>
        <v>100</v>
      </c>
      <c r="I503" s="22">
        <f t="shared" si="15"/>
        <v>0</v>
      </c>
    </row>
    <row r="504" spans="1:9" ht="13.5" outlineLevel="4" x14ac:dyDescent="0.2">
      <c r="A504" s="5" t="s">
        <v>37</v>
      </c>
      <c r="B504" s="6" t="s">
        <v>365</v>
      </c>
      <c r="C504" s="6" t="s">
        <v>295</v>
      </c>
      <c r="D504" s="6" t="s">
        <v>38</v>
      </c>
      <c r="E504" s="6" t="s">
        <v>0</v>
      </c>
      <c r="F504" s="21">
        <v>2071877</v>
      </c>
      <c r="G504" s="21">
        <v>2071877</v>
      </c>
      <c r="H504" s="23">
        <f t="shared" si="14"/>
        <v>100</v>
      </c>
      <c r="I504" s="22">
        <f t="shared" si="15"/>
        <v>0</v>
      </c>
    </row>
    <row r="505" spans="1:9" ht="13.5" outlineLevel="5" x14ac:dyDescent="0.2">
      <c r="A505" s="8" t="s">
        <v>57</v>
      </c>
      <c r="B505" s="9" t="s">
        <v>365</v>
      </c>
      <c r="C505" s="9" t="s">
        <v>295</v>
      </c>
      <c r="D505" s="9" t="s">
        <v>38</v>
      </c>
      <c r="E505" s="9" t="s">
        <v>58</v>
      </c>
      <c r="F505" s="22">
        <v>645014</v>
      </c>
      <c r="G505" s="22">
        <v>645014</v>
      </c>
      <c r="H505" s="23">
        <f t="shared" si="14"/>
        <v>100</v>
      </c>
      <c r="I505" s="22">
        <f t="shared" si="15"/>
        <v>0</v>
      </c>
    </row>
    <row r="506" spans="1:9" ht="13.5" outlineLevel="5" x14ac:dyDescent="0.2">
      <c r="A506" s="8" t="s">
        <v>63</v>
      </c>
      <c r="B506" s="9" t="s">
        <v>365</v>
      </c>
      <c r="C506" s="9" t="s">
        <v>295</v>
      </c>
      <c r="D506" s="9" t="s">
        <v>38</v>
      </c>
      <c r="E506" s="9" t="s">
        <v>64</v>
      </c>
      <c r="F506" s="22">
        <v>1426863</v>
      </c>
      <c r="G506" s="22">
        <v>1426863</v>
      </c>
      <c r="H506" s="23">
        <f t="shared" si="14"/>
        <v>100</v>
      </c>
      <c r="I506" s="22">
        <f t="shared" si="15"/>
        <v>0</v>
      </c>
    </row>
    <row r="507" spans="1:9" ht="25.5" outlineLevel="3" x14ac:dyDescent="0.2">
      <c r="A507" s="5" t="s">
        <v>389</v>
      </c>
      <c r="B507" s="6" t="s">
        <v>365</v>
      </c>
      <c r="C507" s="6" t="s">
        <v>295</v>
      </c>
      <c r="D507" s="6" t="s">
        <v>390</v>
      </c>
      <c r="E507" s="6" t="s">
        <v>0</v>
      </c>
      <c r="F507" s="21">
        <v>266699253.49000001</v>
      </c>
      <c r="G507" s="21">
        <v>189205789.91999999</v>
      </c>
      <c r="H507" s="23">
        <f t="shared" si="14"/>
        <v>70.943501882390663</v>
      </c>
      <c r="I507" s="22">
        <f t="shared" si="15"/>
        <v>-77493463.570000023</v>
      </c>
    </row>
    <row r="508" spans="1:9" ht="13.5" outlineLevel="4" x14ac:dyDescent="0.2">
      <c r="A508" s="5" t="s">
        <v>50</v>
      </c>
      <c r="B508" s="6" t="s">
        <v>365</v>
      </c>
      <c r="C508" s="6" t="s">
        <v>295</v>
      </c>
      <c r="D508" s="6" t="s">
        <v>391</v>
      </c>
      <c r="E508" s="6" t="s">
        <v>0</v>
      </c>
      <c r="F508" s="21">
        <v>214018082.38999999</v>
      </c>
      <c r="G508" s="21">
        <v>160986241.19999999</v>
      </c>
      <c r="H508" s="23">
        <f t="shared" si="14"/>
        <v>75.220859565799984</v>
      </c>
      <c r="I508" s="22">
        <f t="shared" si="15"/>
        <v>-53031841.189999998</v>
      </c>
    </row>
    <row r="509" spans="1:9" ht="38.25" outlineLevel="5" x14ac:dyDescent="0.2">
      <c r="A509" s="8" t="s">
        <v>52</v>
      </c>
      <c r="B509" s="9" t="s">
        <v>365</v>
      </c>
      <c r="C509" s="9" t="s">
        <v>295</v>
      </c>
      <c r="D509" s="9" t="s">
        <v>392</v>
      </c>
      <c r="E509" s="9" t="s">
        <v>54</v>
      </c>
      <c r="F509" s="22">
        <v>206286224.88</v>
      </c>
      <c r="G509" s="22">
        <v>158028069.15000001</v>
      </c>
      <c r="H509" s="23">
        <f t="shared" si="14"/>
        <v>76.606215098428152</v>
      </c>
      <c r="I509" s="22">
        <f t="shared" si="15"/>
        <v>-48258155.729999989</v>
      </c>
    </row>
    <row r="510" spans="1:9" ht="13.5" outlineLevel="5" x14ac:dyDescent="0.2">
      <c r="A510" s="8" t="s">
        <v>63</v>
      </c>
      <c r="B510" s="9" t="s">
        <v>365</v>
      </c>
      <c r="C510" s="9" t="s">
        <v>295</v>
      </c>
      <c r="D510" s="9" t="s">
        <v>392</v>
      </c>
      <c r="E510" s="9" t="s">
        <v>64</v>
      </c>
      <c r="F510" s="22"/>
      <c r="G510" s="22"/>
      <c r="H510" s="23"/>
      <c r="I510" s="22">
        <f t="shared" si="15"/>
        <v>0</v>
      </c>
    </row>
    <row r="511" spans="1:9" ht="13.5" outlineLevel="5" x14ac:dyDescent="0.2">
      <c r="A511" s="8" t="s">
        <v>63</v>
      </c>
      <c r="B511" s="9" t="s">
        <v>365</v>
      </c>
      <c r="C511" s="9" t="s">
        <v>295</v>
      </c>
      <c r="D511" s="9" t="s">
        <v>393</v>
      </c>
      <c r="E511" s="9" t="s">
        <v>64</v>
      </c>
      <c r="F511" s="22">
        <v>7731857.5099999998</v>
      </c>
      <c r="G511" s="22">
        <v>2958172.05</v>
      </c>
      <c r="H511" s="23">
        <f t="shared" si="14"/>
        <v>38.259526202779185</v>
      </c>
      <c r="I511" s="22">
        <f t="shared" si="15"/>
        <v>-4773685.46</v>
      </c>
    </row>
    <row r="512" spans="1:9" ht="13.5" outlineLevel="4" x14ac:dyDescent="0.2">
      <c r="A512" s="5" t="s">
        <v>394</v>
      </c>
      <c r="B512" s="6" t="s">
        <v>365</v>
      </c>
      <c r="C512" s="6" t="s">
        <v>295</v>
      </c>
      <c r="D512" s="6" t="s">
        <v>395</v>
      </c>
      <c r="E512" s="6" t="s">
        <v>0</v>
      </c>
      <c r="F512" s="21">
        <v>15618755.51</v>
      </c>
      <c r="G512" s="21">
        <v>11771392.640000001</v>
      </c>
      <c r="H512" s="23">
        <f t="shared" si="14"/>
        <v>75.367033131822168</v>
      </c>
      <c r="I512" s="22">
        <f t="shared" si="15"/>
        <v>-3847362.8699999992</v>
      </c>
    </row>
    <row r="513" spans="1:9" ht="38.25" outlineLevel="5" x14ac:dyDescent="0.2">
      <c r="A513" s="8" t="s">
        <v>65</v>
      </c>
      <c r="B513" s="9" t="s">
        <v>365</v>
      </c>
      <c r="C513" s="9" t="s">
        <v>295</v>
      </c>
      <c r="D513" s="9" t="s">
        <v>396</v>
      </c>
      <c r="E513" s="9" t="s">
        <v>67</v>
      </c>
      <c r="F513" s="22">
        <v>15556538.550000001</v>
      </c>
      <c r="G513" s="22">
        <v>11713652</v>
      </c>
      <c r="H513" s="23">
        <f t="shared" si="14"/>
        <v>75.297290347408278</v>
      </c>
      <c r="I513" s="22">
        <f t="shared" si="15"/>
        <v>-3842886.5500000007</v>
      </c>
    </row>
    <row r="514" spans="1:9" ht="13.5" outlineLevel="5" x14ac:dyDescent="0.2">
      <c r="A514" s="8" t="s">
        <v>69</v>
      </c>
      <c r="B514" s="9" t="s">
        <v>365</v>
      </c>
      <c r="C514" s="9" t="s">
        <v>295</v>
      </c>
      <c r="D514" s="9" t="s">
        <v>397</v>
      </c>
      <c r="E514" s="9" t="s">
        <v>70</v>
      </c>
      <c r="F514" s="22">
        <v>62216.959999999999</v>
      </c>
      <c r="G514" s="22">
        <v>57740.639999999999</v>
      </c>
      <c r="H514" s="23">
        <f t="shared" si="14"/>
        <v>92.805305820149357</v>
      </c>
      <c r="I514" s="22">
        <f t="shared" si="15"/>
        <v>-4476.32</v>
      </c>
    </row>
    <row r="515" spans="1:9" ht="25.5" outlineLevel="4" x14ac:dyDescent="0.2">
      <c r="A515" s="5" t="s">
        <v>22</v>
      </c>
      <c r="B515" s="6" t="s">
        <v>365</v>
      </c>
      <c r="C515" s="6" t="s">
        <v>295</v>
      </c>
      <c r="D515" s="6" t="s">
        <v>398</v>
      </c>
      <c r="E515" s="6" t="s">
        <v>0</v>
      </c>
      <c r="F515" s="21">
        <v>178681.46</v>
      </c>
      <c r="G515" s="21">
        <v>135486</v>
      </c>
      <c r="H515" s="23">
        <f t="shared" si="14"/>
        <v>75.825438184801044</v>
      </c>
      <c r="I515" s="22">
        <f t="shared" si="15"/>
        <v>-43195.459999999992</v>
      </c>
    </row>
    <row r="516" spans="1:9" ht="13.5" outlineLevel="5" x14ac:dyDescent="0.2">
      <c r="A516" s="8" t="s">
        <v>57</v>
      </c>
      <c r="B516" s="9" t="s">
        <v>365</v>
      </c>
      <c r="C516" s="9" t="s">
        <v>295</v>
      </c>
      <c r="D516" s="9" t="s">
        <v>398</v>
      </c>
      <c r="E516" s="9" t="s">
        <v>58</v>
      </c>
      <c r="F516" s="22">
        <v>178681.46</v>
      </c>
      <c r="G516" s="22">
        <v>135486</v>
      </c>
      <c r="H516" s="23">
        <f t="shared" si="14"/>
        <v>75.825438184801044</v>
      </c>
      <c r="I516" s="22">
        <f t="shared" si="15"/>
        <v>-43195.459999999992</v>
      </c>
    </row>
    <row r="517" spans="1:9" ht="25.5" outlineLevel="4" x14ac:dyDescent="0.2">
      <c r="A517" s="5" t="s">
        <v>55</v>
      </c>
      <c r="B517" s="6" t="s">
        <v>365</v>
      </c>
      <c r="C517" s="6" t="s">
        <v>295</v>
      </c>
      <c r="D517" s="6" t="s">
        <v>399</v>
      </c>
      <c r="E517" s="6" t="s">
        <v>0</v>
      </c>
      <c r="F517" s="21">
        <v>36883734.130000003</v>
      </c>
      <c r="G517" s="21">
        <v>16312670.08</v>
      </c>
      <c r="H517" s="23">
        <f t="shared" si="14"/>
        <v>44.227273796369268</v>
      </c>
      <c r="I517" s="22">
        <f t="shared" si="15"/>
        <v>-20571064.050000004</v>
      </c>
    </row>
    <row r="518" spans="1:9" ht="13.5" outlineLevel="5" x14ac:dyDescent="0.2">
      <c r="A518" s="8" t="s">
        <v>57</v>
      </c>
      <c r="B518" s="9" t="s">
        <v>365</v>
      </c>
      <c r="C518" s="9" t="s">
        <v>295</v>
      </c>
      <c r="D518" s="9" t="s">
        <v>399</v>
      </c>
      <c r="E518" s="9" t="s">
        <v>58</v>
      </c>
      <c r="F518" s="22">
        <v>6893634.04</v>
      </c>
      <c r="G518" s="22">
        <v>5119759.8</v>
      </c>
      <c r="H518" s="23">
        <f t="shared" si="14"/>
        <v>74.267937205439466</v>
      </c>
      <c r="I518" s="22">
        <f t="shared" si="15"/>
        <v>-1773874.2400000002</v>
      </c>
    </row>
    <row r="519" spans="1:9" ht="13.5" outlineLevel="5" x14ac:dyDescent="0.2">
      <c r="A519" s="8" t="s">
        <v>63</v>
      </c>
      <c r="B519" s="9" t="s">
        <v>365</v>
      </c>
      <c r="C519" s="9" t="s">
        <v>295</v>
      </c>
      <c r="D519" s="9" t="s">
        <v>400</v>
      </c>
      <c r="E519" s="9" t="s">
        <v>64</v>
      </c>
      <c r="F519" s="22">
        <v>238291.51</v>
      </c>
      <c r="G519" s="22">
        <v>153348.4</v>
      </c>
      <c r="H519" s="23">
        <f t="shared" si="14"/>
        <v>64.353278889373769</v>
      </c>
      <c r="I519" s="22">
        <f t="shared" si="15"/>
        <v>-84943.110000000015</v>
      </c>
    </row>
    <row r="520" spans="1:9" ht="13.5" outlineLevel="5" x14ac:dyDescent="0.2">
      <c r="A520" s="8" t="s">
        <v>69</v>
      </c>
      <c r="B520" s="9" t="s">
        <v>365</v>
      </c>
      <c r="C520" s="9" t="s">
        <v>295</v>
      </c>
      <c r="D520" s="9" t="s">
        <v>400</v>
      </c>
      <c r="E520" s="9" t="s">
        <v>70</v>
      </c>
      <c r="F520" s="22">
        <v>11619.05</v>
      </c>
      <c r="G520" s="22">
        <v>11619.05</v>
      </c>
      <c r="H520" s="23">
        <f t="shared" ref="H520:H583" si="16">G520/F520*100</f>
        <v>100</v>
      </c>
      <c r="I520" s="22">
        <f t="shared" ref="I520:I583" si="17">G520-F520</f>
        <v>0</v>
      </c>
    </row>
    <row r="521" spans="1:9" ht="25.5" outlineLevel="5" x14ac:dyDescent="0.2">
      <c r="A521" s="8" t="s">
        <v>376</v>
      </c>
      <c r="B521" s="9" t="s">
        <v>365</v>
      </c>
      <c r="C521" s="9" t="s">
        <v>295</v>
      </c>
      <c r="D521" s="9" t="s">
        <v>400</v>
      </c>
      <c r="E521" s="9" t="s">
        <v>377</v>
      </c>
      <c r="F521" s="22">
        <v>126799.71</v>
      </c>
      <c r="G521" s="22">
        <v>51809.08</v>
      </c>
      <c r="H521" s="23">
        <f t="shared" si="16"/>
        <v>40.858989346269006</v>
      </c>
      <c r="I521" s="22">
        <f t="shared" si="17"/>
        <v>-74990.63</v>
      </c>
    </row>
    <row r="522" spans="1:9" ht="13.5" outlineLevel="5" x14ac:dyDescent="0.2">
      <c r="A522" s="8" t="s">
        <v>57</v>
      </c>
      <c r="B522" s="9" t="s">
        <v>365</v>
      </c>
      <c r="C522" s="9" t="s">
        <v>295</v>
      </c>
      <c r="D522" s="9" t="s">
        <v>401</v>
      </c>
      <c r="E522" s="9" t="s">
        <v>58</v>
      </c>
      <c r="F522" s="22"/>
      <c r="G522" s="22"/>
      <c r="H522" s="23"/>
      <c r="I522" s="22">
        <f t="shared" si="17"/>
        <v>0</v>
      </c>
    </row>
    <row r="523" spans="1:9" ht="13.5" outlineLevel="5" x14ac:dyDescent="0.2">
      <c r="A523" s="8" t="s">
        <v>57</v>
      </c>
      <c r="B523" s="9" t="s">
        <v>365</v>
      </c>
      <c r="C523" s="9" t="s">
        <v>295</v>
      </c>
      <c r="D523" s="9" t="s">
        <v>402</v>
      </c>
      <c r="E523" s="9" t="s">
        <v>58</v>
      </c>
      <c r="F523" s="22">
        <v>163753.29</v>
      </c>
      <c r="G523" s="22">
        <v>15427.18</v>
      </c>
      <c r="H523" s="23">
        <f t="shared" si="16"/>
        <v>9.4209893431759451</v>
      </c>
      <c r="I523" s="22">
        <f t="shared" si="17"/>
        <v>-148326.11000000002</v>
      </c>
    </row>
    <row r="524" spans="1:9" ht="13.5" outlineLevel="5" x14ac:dyDescent="0.2">
      <c r="A524" s="8" t="s">
        <v>57</v>
      </c>
      <c r="B524" s="9" t="s">
        <v>365</v>
      </c>
      <c r="C524" s="9" t="s">
        <v>295</v>
      </c>
      <c r="D524" s="9" t="s">
        <v>403</v>
      </c>
      <c r="E524" s="9" t="s">
        <v>58</v>
      </c>
      <c r="F524" s="22">
        <v>29449636.530000001</v>
      </c>
      <c r="G524" s="22">
        <v>10960706.57</v>
      </c>
      <c r="H524" s="23">
        <f t="shared" si="16"/>
        <v>37.218478261470075</v>
      </c>
      <c r="I524" s="22">
        <f t="shared" si="17"/>
        <v>-18488929.960000001</v>
      </c>
    </row>
    <row r="525" spans="1:9" ht="13.5" outlineLevel="3" x14ac:dyDescent="0.2">
      <c r="A525" s="5" t="s">
        <v>404</v>
      </c>
      <c r="B525" s="6" t="s">
        <v>365</v>
      </c>
      <c r="C525" s="6" t="s">
        <v>295</v>
      </c>
      <c r="D525" s="6" t="s">
        <v>405</v>
      </c>
      <c r="E525" s="6" t="s">
        <v>0</v>
      </c>
      <c r="F525" s="21">
        <v>22149351.530000001</v>
      </c>
      <c r="G525" s="21">
        <v>18078064.510000002</v>
      </c>
      <c r="H525" s="23">
        <f t="shared" si="16"/>
        <v>81.618933563424292</v>
      </c>
      <c r="I525" s="22">
        <f t="shared" si="17"/>
        <v>-4071287.0199999996</v>
      </c>
    </row>
    <row r="526" spans="1:9" ht="13.5" outlineLevel="4" x14ac:dyDescent="0.2">
      <c r="A526" s="5" t="s">
        <v>50</v>
      </c>
      <c r="B526" s="6" t="s">
        <v>365</v>
      </c>
      <c r="C526" s="6" t="s">
        <v>295</v>
      </c>
      <c r="D526" s="6" t="s">
        <v>406</v>
      </c>
      <c r="E526" s="6" t="s">
        <v>0</v>
      </c>
      <c r="F526" s="21">
        <v>21841204.890000001</v>
      </c>
      <c r="G526" s="21">
        <v>17779154.690000001</v>
      </c>
      <c r="H526" s="23">
        <f t="shared" si="16"/>
        <v>81.401895085651574</v>
      </c>
      <c r="I526" s="22">
        <f t="shared" si="17"/>
        <v>-4062050.1999999993</v>
      </c>
    </row>
    <row r="527" spans="1:9" ht="38.25" outlineLevel="5" x14ac:dyDescent="0.2">
      <c r="A527" s="8" t="s">
        <v>52</v>
      </c>
      <c r="B527" s="9" t="s">
        <v>365</v>
      </c>
      <c r="C527" s="9" t="s">
        <v>295</v>
      </c>
      <c r="D527" s="9" t="s">
        <v>407</v>
      </c>
      <c r="E527" s="9" t="s">
        <v>54</v>
      </c>
      <c r="F527" s="22">
        <v>20352758.190000001</v>
      </c>
      <c r="G527" s="22">
        <v>16292383.189999999</v>
      </c>
      <c r="H527" s="23">
        <f t="shared" si="16"/>
        <v>80.050001272088025</v>
      </c>
      <c r="I527" s="22">
        <f t="shared" si="17"/>
        <v>-4060375.0000000019</v>
      </c>
    </row>
    <row r="528" spans="1:9" ht="13.5" outlineLevel="5" x14ac:dyDescent="0.2">
      <c r="A528" s="8" t="s">
        <v>63</v>
      </c>
      <c r="B528" s="9" t="s">
        <v>365</v>
      </c>
      <c r="C528" s="9" t="s">
        <v>295</v>
      </c>
      <c r="D528" s="9" t="s">
        <v>408</v>
      </c>
      <c r="E528" s="9" t="s">
        <v>64</v>
      </c>
      <c r="F528" s="22">
        <v>1488446.7</v>
      </c>
      <c r="G528" s="22">
        <v>1486771.5</v>
      </c>
      <c r="H528" s="23">
        <f t="shared" si="16"/>
        <v>99.88745314158713</v>
      </c>
      <c r="I528" s="22">
        <f t="shared" si="17"/>
        <v>-1675.1999999999534</v>
      </c>
    </row>
    <row r="529" spans="1:9" ht="25.5" outlineLevel="4" x14ac:dyDescent="0.2">
      <c r="A529" s="5" t="s">
        <v>89</v>
      </c>
      <c r="B529" s="6" t="s">
        <v>365</v>
      </c>
      <c r="C529" s="6" t="s">
        <v>295</v>
      </c>
      <c r="D529" s="6" t="s">
        <v>409</v>
      </c>
      <c r="E529" s="6" t="s">
        <v>0</v>
      </c>
      <c r="F529" s="21">
        <v>308146.64</v>
      </c>
      <c r="G529" s="21">
        <v>298909.82</v>
      </c>
      <c r="H529" s="23">
        <f t="shared" si="16"/>
        <v>97.002459608191742</v>
      </c>
      <c r="I529" s="22">
        <f t="shared" si="17"/>
        <v>-9236.820000000007</v>
      </c>
    </row>
    <row r="530" spans="1:9" ht="13.5" outlineLevel="5" x14ac:dyDescent="0.2">
      <c r="A530" s="8" t="s">
        <v>57</v>
      </c>
      <c r="B530" s="9" t="s">
        <v>365</v>
      </c>
      <c r="C530" s="9" t="s">
        <v>295</v>
      </c>
      <c r="D530" s="9" t="s">
        <v>409</v>
      </c>
      <c r="E530" s="9" t="s">
        <v>58</v>
      </c>
      <c r="F530" s="22">
        <v>271101</v>
      </c>
      <c r="G530" s="22">
        <v>271101</v>
      </c>
      <c r="H530" s="23">
        <f t="shared" si="16"/>
        <v>100</v>
      </c>
      <c r="I530" s="22">
        <f t="shared" si="17"/>
        <v>0</v>
      </c>
    </row>
    <row r="531" spans="1:9" ht="13.5" outlineLevel="5" x14ac:dyDescent="0.2">
      <c r="A531" s="8" t="s">
        <v>63</v>
      </c>
      <c r="B531" s="9" t="s">
        <v>365</v>
      </c>
      <c r="C531" s="9" t="s">
        <v>295</v>
      </c>
      <c r="D531" s="9" t="s">
        <v>410</v>
      </c>
      <c r="E531" s="9" t="s">
        <v>64</v>
      </c>
      <c r="F531" s="22">
        <v>37045.64</v>
      </c>
      <c r="G531" s="22">
        <v>27808.82</v>
      </c>
      <c r="H531" s="23">
        <f t="shared" si="16"/>
        <v>75.066377581815289</v>
      </c>
      <c r="I531" s="22">
        <f t="shared" si="17"/>
        <v>-9236.82</v>
      </c>
    </row>
    <row r="532" spans="1:9" ht="13.5" outlineLevel="3" x14ac:dyDescent="0.2">
      <c r="A532" s="5" t="s">
        <v>411</v>
      </c>
      <c r="B532" s="6" t="s">
        <v>365</v>
      </c>
      <c r="C532" s="6" t="s">
        <v>295</v>
      </c>
      <c r="D532" s="6" t="s">
        <v>412</v>
      </c>
      <c r="E532" s="6" t="s">
        <v>0</v>
      </c>
      <c r="F532" s="21">
        <v>33410959.48</v>
      </c>
      <c r="G532" s="21">
        <v>24359900.59</v>
      </c>
      <c r="H532" s="23">
        <f t="shared" si="16"/>
        <v>72.909910308268707</v>
      </c>
      <c r="I532" s="22">
        <f t="shared" si="17"/>
        <v>-9051058.8900000006</v>
      </c>
    </row>
    <row r="533" spans="1:9" ht="25.5" outlineLevel="4" x14ac:dyDescent="0.2">
      <c r="A533" s="5" t="s">
        <v>55</v>
      </c>
      <c r="B533" s="6" t="s">
        <v>365</v>
      </c>
      <c r="C533" s="6" t="s">
        <v>295</v>
      </c>
      <c r="D533" s="6" t="s">
        <v>413</v>
      </c>
      <c r="E533" s="6" t="s">
        <v>0</v>
      </c>
      <c r="F533" s="21">
        <v>33410959.48</v>
      </c>
      <c r="G533" s="21">
        <v>24359900.59</v>
      </c>
      <c r="H533" s="23">
        <f t="shared" si="16"/>
        <v>72.909910308268707</v>
      </c>
      <c r="I533" s="22">
        <f t="shared" si="17"/>
        <v>-9051058.8900000006</v>
      </c>
    </row>
    <row r="534" spans="1:9" ht="13.5" outlineLevel="5" x14ac:dyDescent="0.2">
      <c r="A534" s="8" t="s">
        <v>57</v>
      </c>
      <c r="B534" s="9" t="s">
        <v>365</v>
      </c>
      <c r="C534" s="9" t="s">
        <v>295</v>
      </c>
      <c r="D534" s="9" t="s">
        <v>413</v>
      </c>
      <c r="E534" s="9" t="s">
        <v>58</v>
      </c>
      <c r="F534" s="22">
        <v>230000</v>
      </c>
      <c r="G534" s="22">
        <v>230000</v>
      </c>
      <c r="H534" s="23">
        <f t="shared" si="16"/>
        <v>100</v>
      </c>
      <c r="I534" s="22">
        <f t="shared" si="17"/>
        <v>0</v>
      </c>
    </row>
    <row r="535" spans="1:9" ht="25.5" outlineLevel="5" x14ac:dyDescent="0.2">
      <c r="A535" s="8" t="s">
        <v>376</v>
      </c>
      <c r="B535" s="9" t="s">
        <v>365</v>
      </c>
      <c r="C535" s="9" t="s">
        <v>295</v>
      </c>
      <c r="D535" s="9" t="s">
        <v>414</v>
      </c>
      <c r="E535" s="9" t="s">
        <v>377</v>
      </c>
      <c r="F535" s="22">
        <v>74444.09</v>
      </c>
      <c r="G535" s="22">
        <v>35869.08</v>
      </c>
      <c r="H535" s="23">
        <f t="shared" si="16"/>
        <v>48.182575675248366</v>
      </c>
      <c r="I535" s="22">
        <f t="shared" si="17"/>
        <v>-38575.009999999995</v>
      </c>
    </row>
    <row r="536" spans="1:9" ht="13.5" outlineLevel="5" x14ac:dyDescent="0.2">
      <c r="A536" s="8" t="s">
        <v>57</v>
      </c>
      <c r="B536" s="9" t="s">
        <v>365</v>
      </c>
      <c r="C536" s="9" t="s">
        <v>295</v>
      </c>
      <c r="D536" s="9" t="s">
        <v>415</v>
      </c>
      <c r="E536" s="9" t="s">
        <v>58</v>
      </c>
      <c r="F536" s="22">
        <v>21415.39</v>
      </c>
      <c r="G536" s="22">
        <v>11944.46</v>
      </c>
      <c r="H536" s="23">
        <f t="shared" si="16"/>
        <v>55.775122470335582</v>
      </c>
      <c r="I536" s="22">
        <f t="shared" si="17"/>
        <v>-9470.93</v>
      </c>
    </row>
    <row r="537" spans="1:9" ht="13.5" outlineLevel="5" x14ac:dyDescent="0.2">
      <c r="A537" s="8" t="s">
        <v>57</v>
      </c>
      <c r="B537" s="9" t="s">
        <v>365</v>
      </c>
      <c r="C537" s="9" t="s">
        <v>295</v>
      </c>
      <c r="D537" s="9" t="s">
        <v>416</v>
      </c>
      <c r="E537" s="9" t="s">
        <v>58</v>
      </c>
      <c r="F537" s="22">
        <v>33085100</v>
      </c>
      <c r="G537" s="22">
        <v>24082087.050000001</v>
      </c>
      <c r="H537" s="23">
        <f t="shared" si="16"/>
        <v>72.788315737295633</v>
      </c>
      <c r="I537" s="22">
        <f t="shared" si="17"/>
        <v>-9003012.9499999993</v>
      </c>
    </row>
    <row r="538" spans="1:9" ht="13.5" outlineLevel="3" x14ac:dyDescent="0.2">
      <c r="A538" s="5" t="s">
        <v>417</v>
      </c>
      <c r="B538" s="6" t="s">
        <v>365</v>
      </c>
      <c r="C538" s="6" t="s">
        <v>295</v>
      </c>
      <c r="D538" s="6" t="s">
        <v>418</v>
      </c>
      <c r="E538" s="6" t="s">
        <v>0</v>
      </c>
      <c r="F538" s="21">
        <v>23419400</v>
      </c>
      <c r="G538" s="21">
        <v>22157812.850000001</v>
      </c>
      <c r="H538" s="23">
        <f t="shared" si="16"/>
        <v>94.613068011990066</v>
      </c>
      <c r="I538" s="22">
        <f t="shared" si="17"/>
        <v>-1261587.1499999985</v>
      </c>
    </row>
    <row r="539" spans="1:9" ht="25.5" outlineLevel="4" x14ac:dyDescent="0.2">
      <c r="A539" s="5" t="s">
        <v>419</v>
      </c>
      <c r="B539" s="6" t="s">
        <v>365</v>
      </c>
      <c r="C539" s="6" t="s">
        <v>295</v>
      </c>
      <c r="D539" s="6" t="s">
        <v>420</v>
      </c>
      <c r="E539" s="6" t="s">
        <v>0</v>
      </c>
      <c r="F539" s="21">
        <v>23419400</v>
      </c>
      <c r="G539" s="21">
        <v>22157812.850000001</v>
      </c>
      <c r="H539" s="23">
        <f t="shared" si="16"/>
        <v>94.613068011990066</v>
      </c>
      <c r="I539" s="22">
        <f t="shared" si="17"/>
        <v>-1261587.1499999985</v>
      </c>
    </row>
    <row r="540" spans="1:9" ht="13.5" outlineLevel="5" x14ac:dyDescent="0.2">
      <c r="A540" s="8" t="s">
        <v>57</v>
      </c>
      <c r="B540" s="9" t="s">
        <v>365</v>
      </c>
      <c r="C540" s="9" t="s">
        <v>295</v>
      </c>
      <c r="D540" s="9" t="s">
        <v>420</v>
      </c>
      <c r="E540" s="9" t="s">
        <v>58</v>
      </c>
      <c r="F540" s="22">
        <v>2596000</v>
      </c>
      <c r="G540" s="22">
        <v>1360131.85</v>
      </c>
      <c r="H540" s="23">
        <f t="shared" si="16"/>
        <v>52.393368644067792</v>
      </c>
      <c r="I540" s="22">
        <f t="shared" si="17"/>
        <v>-1235868.1499999999</v>
      </c>
    </row>
    <row r="541" spans="1:9" ht="13.5" outlineLevel="5" x14ac:dyDescent="0.2">
      <c r="A541" s="8" t="s">
        <v>63</v>
      </c>
      <c r="B541" s="9" t="s">
        <v>365</v>
      </c>
      <c r="C541" s="9" t="s">
        <v>295</v>
      </c>
      <c r="D541" s="9" t="s">
        <v>420</v>
      </c>
      <c r="E541" s="9" t="s">
        <v>64</v>
      </c>
      <c r="F541" s="22">
        <v>19728900</v>
      </c>
      <c r="G541" s="22">
        <v>19703181</v>
      </c>
      <c r="H541" s="23">
        <f t="shared" si="16"/>
        <v>99.869637942307989</v>
      </c>
      <c r="I541" s="22">
        <f t="shared" si="17"/>
        <v>-25719</v>
      </c>
    </row>
    <row r="542" spans="1:9" ht="13.5" outlineLevel="5" x14ac:dyDescent="0.2">
      <c r="A542" s="8" t="s">
        <v>69</v>
      </c>
      <c r="B542" s="9" t="s">
        <v>365</v>
      </c>
      <c r="C542" s="9" t="s">
        <v>295</v>
      </c>
      <c r="D542" s="9" t="s">
        <v>420</v>
      </c>
      <c r="E542" s="9" t="s">
        <v>70</v>
      </c>
      <c r="F542" s="22">
        <v>1094500</v>
      </c>
      <c r="G542" s="22">
        <v>1094500</v>
      </c>
      <c r="H542" s="23">
        <f t="shared" si="16"/>
        <v>100</v>
      </c>
      <c r="I542" s="22">
        <f t="shared" si="17"/>
        <v>0</v>
      </c>
    </row>
    <row r="543" spans="1:9" ht="13.5" outlineLevel="3" x14ac:dyDescent="0.2">
      <c r="A543" s="5" t="s">
        <v>279</v>
      </c>
      <c r="B543" s="6" t="s">
        <v>365</v>
      </c>
      <c r="C543" s="6" t="s">
        <v>295</v>
      </c>
      <c r="D543" s="6" t="s">
        <v>280</v>
      </c>
      <c r="E543" s="6" t="s">
        <v>0</v>
      </c>
      <c r="F543" s="21">
        <v>5904700</v>
      </c>
      <c r="G543" s="21">
        <v>3544511.87</v>
      </c>
      <c r="H543" s="23">
        <f t="shared" si="16"/>
        <v>60.028652937490477</v>
      </c>
      <c r="I543" s="22">
        <f t="shared" si="17"/>
        <v>-2360188.13</v>
      </c>
    </row>
    <row r="544" spans="1:9" ht="25.5" outlineLevel="4" x14ac:dyDescent="0.2">
      <c r="A544" s="5" t="s">
        <v>421</v>
      </c>
      <c r="B544" s="6" t="s">
        <v>365</v>
      </c>
      <c r="C544" s="6" t="s">
        <v>295</v>
      </c>
      <c r="D544" s="6" t="s">
        <v>422</v>
      </c>
      <c r="E544" s="6" t="s">
        <v>0</v>
      </c>
      <c r="F544" s="21">
        <v>5904700</v>
      </c>
      <c r="G544" s="21">
        <v>3544511.87</v>
      </c>
      <c r="H544" s="23">
        <f t="shared" si="16"/>
        <v>60.028652937490477</v>
      </c>
      <c r="I544" s="22">
        <f t="shared" si="17"/>
        <v>-2360188.13</v>
      </c>
    </row>
    <row r="545" spans="1:9" ht="13.5" outlineLevel="5" x14ac:dyDescent="0.2">
      <c r="A545" s="8" t="s">
        <v>57</v>
      </c>
      <c r="B545" s="9" t="s">
        <v>365</v>
      </c>
      <c r="C545" s="9" t="s">
        <v>295</v>
      </c>
      <c r="D545" s="9" t="s">
        <v>422</v>
      </c>
      <c r="E545" s="9" t="s">
        <v>58</v>
      </c>
      <c r="F545" s="22">
        <v>948438.93</v>
      </c>
      <c r="G545" s="22">
        <v>366658.1</v>
      </c>
      <c r="H545" s="23">
        <f t="shared" si="16"/>
        <v>38.659115352846172</v>
      </c>
      <c r="I545" s="22">
        <f t="shared" si="17"/>
        <v>-581780.83000000007</v>
      </c>
    </row>
    <row r="546" spans="1:9" ht="13.5" outlineLevel="5" x14ac:dyDescent="0.2">
      <c r="A546" s="8" t="s">
        <v>63</v>
      </c>
      <c r="B546" s="9" t="s">
        <v>365</v>
      </c>
      <c r="C546" s="9" t="s">
        <v>295</v>
      </c>
      <c r="D546" s="9" t="s">
        <v>422</v>
      </c>
      <c r="E546" s="9" t="s">
        <v>64</v>
      </c>
      <c r="F546" s="22">
        <v>4589558</v>
      </c>
      <c r="G546" s="22">
        <v>2963943.64</v>
      </c>
      <c r="H546" s="23">
        <f t="shared" si="16"/>
        <v>64.58015434165992</v>
      </c>
      <c r="I546" s="22">
        <f t="shared" si="17"/>
        <v>-1625614.3599999999</v>
      </c>
    </row>
    <row r="547" spans="1:9" ht="13.5" outlineLevel="5" x14ac:dyDescent="0.2">
      <c r="A547" s="8" t="s">
        <v>69</v>
      </c>
      <c r="B547" s="9" t="s">
        <v>365</v>
      </c>
      <c r="C547" s="9" t="s">
        <v>295</v>
      </c>
      <c r="D547" s="9" t="s">
        <v>422</v>
      </c>
      <c r="E547" s="9" t="s">
        <v>70</v>
      </c>
      <c r="F547" s="22">
        <v>366703.07</v>
      </c>
      <c r="G547" s="22">
        <v>213910.13</v>
      </c>
      <c r="H547" s="23">
        <f t="shared" si="16"/>
        <v>58.33333492408449</v>
      </c>
      <c r="I547" s="22">
        <f t="shared" si="17"/>
        <v>-152792.94</v>
      </c>
    </row>
    <row r="548" spans="1:9" ht="13.5" outlineLevel="3" x14ac:dyDescent="0.2">
      <c r="A548" s="5" t="s">
        <v>97</v>
      </c>
      <c r="B548" s="6" t="s">
        <v>365</v>
      </c>
      <c r="C548" s="6" t="s">
        <v>295</v>
      </c>
      <c r="D548" s="6" t="s">
        <v>98</v>
      </c>
      <c r="E548" s="6" t="s">
        <v>0</v>
      </c>
      <c r="F548" s="21">
        <v>442510</v>
      </c>
      <c r="G548" s="21">
        <v>23780</v>
      </c>
      <c r="H548" s="23">
        <f t="shared" si="16"/>
        <v>5.3738898555964836</v>
      </c>
      <c r="I548" s="22">
        <f t="shared" si="17"/>
        <v>-418730</v>
      </c>
    </row>
    <row r="549" spans="1:9" ht="13.5" outlineLevel="4" x14ac:dyDescent="0.2">
      <c r="A549" s="5" t="s">
        <v>0</v>
      </c>
      <c r="B549" s="6" t="s">
        <v>365</v>
      </c>
      <c r="C549" s="6" t="s">
        <v>295</v>
      </c>
      <c r="D549" s="6" t="s">
        <v>423</v>
      </c>
      <c r="E549" s="6" t="s">
        <v>0</v>
      </c>
      <c r="F549" s="21">
        <v>442510</v>
      </c>
      <c r="G549" s="21">
        <v>23780</v>
      </c>
      <c r="H549" s="23">
        <f t="shared" si="16"/>
        <v>5.3738898555964836</v>
      </c>
      <c r="I549" s="22">
        <f t="shared" si="17"/>
        <v>-418730</v>
      </c>
    </row>
    <row r="550" spans="1:9" ht="13.5" outlineLevel="5" x14ac:dyDescent="0.2">
      <c r="A550" s="8" t="s">
        <v>133</v>
      </c>
      <c r="B550" s="9" t="s">
        <v>365</v>
      </c>
      <c r="C550" s="9" t="s">
        <v>295</v>
      </c>
      <c r="D550" s="9" t="s">
        <v>424</v>
      </c>
      <c r="E550" s="9" t="s">
        <v>135</v>
      </c>
      <c r="F550" s="22">
        <v>401930</v>
      </c>
      <c r="G550" s="22"/>
      <c r="H550" s="23">
        <f t="shared" si="16"/>
        <v>0</v>
      </c>
      <c r="I550" s="22">
        <f t="shared" si="17"/>
        <v>-401930</v>
      </c>
    </row>
    <row r="551" spans="1:9" ht="13.5" outlineLevel="5" x14ac:dyDescent="0.2">
      <c r="A551" s="8" t="s">
        <v>63</v>
      </c>
      <c r="B551" s="9" t="s">
        <v>365</v>
      </c>
      <c r="C551" s="9" t="s">
        <v>295</v>
      </c>
      <c r="D551" s="9" t="s">
        <v>424</v>
      </c>
      <c r="E551" s="9" t="s">
        <v>64</v>
      </c>
      <c r="F551" s="22">
        <v>39480</v>
      </c>
      <c r="G551" s="22">
        <v>23780</v>
      </c>
      <c r="H551" s="23">
        <f t="shared" si="16"/>
        <v>60.233029381965551</v>
      </c>
      <c r="I551" s="22">
        <f t="shared" si="17"/>
        <v>-15700</v>
      </c>
    </row>
    <row r="552" spans="1:9" ht="13.5" outlineLevel="5" x14ac:dyDescent="0.2">
      <c r="A552" s="8" t="s">
        <v>69</v>
      </c>
      <c r="B552" s="9" t="s">
        <v>365</v>
      </c>
      <c r="C552" s="9" t="s">
        <v>295</v>
      </c>
      <c r="D552" s="9" t="s">
        <v>424</v>
      </c>
      <c r="E552" s="9" t="s">
        <v>70</v>
      </c>
      <c r="F552" s="22">
        <v>1100</v>
      </c>
      <c r="G552" s="22"/>
      <c r="H552" s="23">
        <f t="shared" si="16"/>
        <v>0</v>
      </c>
      <c r="I552" s="22">
        <f t="shared" si="17"/>
        <v>-1100</v>
      </c>
    </row>
    <row r="553" spans="1:9" ht="13.5" outlineLevel="3" x14ac:dyDescent="0.2">
      <c r="A553" s="5" t="s">
        <v>59</v>
      </c>
      <c r="B553" s="6" t="s">
        <v>365</v>
      </c>
      <c r="C553" s="6" t="s">
        <v>295</v>
      </c>
      <c r="D553" s="6" t="s">
        <v>60</v>
      </c>
      <c r="E553" s="6" t="s">
        <v>0</v>
      </c>
      <c r="F553" s="21">
        <v>8310609.2800000003</v>
      </c>
      <c r="G553" s="21">
        <v>4312533.9800000004</v>
      </c>
      <c r="H553" s="23">
        <f t="shared" si="16"/>
        <v>51.891911106666775</v>
      </c>
      <c r="I553" s="22">
        <f t="shared" si="17"/>
        <v>-3998075.3</v>
      </c>
    </row>
    <row r="554" spans="1:9" ht="13.5" outlineLevel="5" x14ac:dyDescent="0.2">
      <c r="A554" s="8" t="s">
        <v>57</v>
      </c>
      <c r="B554" s="9" t="s">
        <v>365</v>
      </c>
      <c r="C554" s="9" t="s">
        <v>295</v>
      </c>
      <c r="D554" s="9" t="s">
        <v>388</v>
      </c>
      <c r="E554" s="9" t="s">
        <v>58</v>
      </c>
      <c r="F554" s="22">
        <v>42183.87</v>
      </c>
      <c r="G554" s="22"/>
      <c r="H554" s="23">
        <f t="shared" si="16"/>
        <v>0</v>
      </c>
      <c r="I554" s="22">
        <f t="shared" si="17"/>
        <v>-42183.87</v>
      </c>
    </row>
    <row r="555" spans="1:9" ht="13.5" outlineLevel="5" x14ac:dyDescent="0.2">
      <c r="A555" s="8" t="s">
        <v>133</v>
      </c>
      <c r="B555" s="9" t="s">
        <v>365</v>
      </c>
      <c r="C555" s="9" t="s">
        <v>295</v>
      </c>
      <c r="D555" s="9" t="s">
        <v>388</v>
      </c>
      <c r="E555" s="9" t="s">
        <v>135</v>
      </c>
      <c r="F555" s="22">
        <v>18572.46</v>
      </c>
      <c r="G555" s="22">
        <v>8746.84</v>
      </c>
      <c r="H555" s="23">
        <f t="shared" si="16"/>
        <v>47.095753605069014</v>
      </c>
      <c r="I555" s="22">
        <f t="shared" si="17"/>
        <v>-9825.619999999999</v>
      </c>
    </row>
    <row r="556" spans="1:9" ht="13.5" outlineLevel="5" x14ac:dyDescent="0.2">
      <c r="A556" s="8" t="s">
        <v>63</v>
      </c>
      <c r="B556" s="9" t="s">
        <v>365</v>
      </c>
      <c r="C556" s="9" t="s">
        <v>295</v>
      </c>
      <c r="D556" s="9" t="s">
        <v>388</v>
      </c>
      <c r="E556" s="9" t="s">
        <v>64</v>
      </c>
      <c r="F556" s="22">
        <v>131951.35</v>
      </c>
      <c r="G556" s="22">
        <v>17820.05</v>
      </c>
      <c r="H556" s="23">
        <f t="shared" si="16"/>
        <v>13.505015295410011</v>
      </c>
      <c r="I556" s="22">
        <f t="shared" si="17"/>
        <v>-114131.3</v>
      </c>
    </row>
    <row r="557" spans="1:9" ht="13.5" outlineLevel="5" x14ac:dyDescent="0.2">
      <c r="A557" s="8" t="s">
        <v>69</v>
      </c>
      <c r="B557" s="9" t="s">
        <v>365</v>
      </c>
      <c r="C557" s="9" t="s">
        <v>295</v>
      </c>
      <c r="D557" s="9" t="s">
        <v>388</v>
      </c>
      <c r="E557" s="9" t="s">
        <v>70</v>
      </c>
      <c r="F557" s="22">
        <v>1161.9000000000001</v>
      </c>
      <c r="G557" s="22">
        <v>1161.9000000000001</v>
      </c>
      <c r="H557" s="23">
        <f t="shared" si="16"/>
        <v>100</v>
      </c>
      <c r="I557" s="22">
        <f t="shared" si="17"/>
        <v>0</v>
      </c>
    </row>
    <row r="558" spans="1:9" ht="13.5" outlineLevel="5" x14ac:dyDescent="0.2">
      <c r="A558" s="8" t="s">
        <v>133</v>
      </c>
      <c r="B558" s="9" t="s">
        <v>365</v>
      </c>
      <c r="C558" s="9" t="s">
        <v>295</v>
      </c>
      <c r="D558" s="9" t="s">
        <v>425</v>
      </c>
      <c r="E558" s="9" t="s">
        <v>135</v>
      </c>
      <c r="F558" s="22">
        <v>12931.4</v>
      </c>
      <c r="G558" s="22"/>
      <c r="H558" s="23">
        <f t="shared" si="16"/>
        <v>0</v>
      </c>
      <c r="I558" s="22">
        <f t="shared" si="17"/>
        <v>-12931.4</v>
      </c>
    </row>
    <row r="559" spans="1:9" ht="13.5" outlineLevel="5" x14ac:dyDescent="0.2">
      <c r="A559" s="8" t="s">
        <v>57</v>
      </c>
      <c r="B559" s="9" t="s">
        <v>365</v>
      </c>
      <c r="C559" s="9" t="s">
        <v>295</v>
      </c>
      <c r="D559" s="9" t="s">
        <v>426</v>
      </c>
      <c r="E559" s="9" t="s">
        <v>58</v>
      </c>
      <c r="F559" s="22">
        <v>529971.17000000004</v>
      </c>
      <c r="G559" s="22">
        <v>362113.68</v>
      </c>
      <c r="H559" s="23">
        <f t="shared" si="16"/>
        <v>68.327052582879162</v>
      </c>
      <c r="I559" s="22">
        <f t="shared" si="17"/>
        <v>-167857.49000000005</v>
      </c>
    </row>
    <row r="560" spans="1:9" ht="13.5" outlineLevel="5" x14ac:dyDescent="0.2">
      <c r="A560" s="8" t="s">
        <v>63</v>
      </c>
      <c r="B560" s="9" t="s">
        <v>365</v>
      </c>
      <c r="C560" s="9" t="s">
        <v>295</v>
      </c>
      <c r="D560" s="9" t="s">
        <v>426</v>
      </c>
      <c r="E560" s="9" t="s">
        <v>64</v>
      </c>
      <c r="F560" s="22">
        <v>7181257.21</v>
      </c>
      <c r="G560" s="22">
        <v>3728747.76</v>
      </c>
      <c r="H560" s="23">
        <f t="shared" si="16"/>
        <v>51.923328338771476</v>
      </c>
      <c r="I560" s="22">
        <f t="shared" si="17"/>
        <v>-3452509.45</v>
      </c>
    </row>
    <row r="561" spans="1:9" ht="13.5" outlineLevel="5" x14ac:dyDescent="0.2">
      <c r="A561" s="8" t="s">
        <v>69</v>
      </c>
      <c r="B561" s="9" t="s">
        <v>365</v>
      </c>
      <c r="C561" s="9" t="s">
        <v>295</v>
      </c>
      <c r="D561" s="9" t="s">
        <v>426</v>
      </c>
      <c r="E561" s="9" t="s">
        <v>70</v>
      </c>
      <c r="F561" s="22">
        <v>392579.92</v>
      </c>
      <c r="G561" s="22">
        <v>193943.75</v>
      </c>
      <c r="H561" s="23">
        <f t="shared" si="16"/>
        <v>49.402361180368068</v>
      </c>
      <c r="I561" s="22">
        <f t="shared" si="17"/>
        <v>-198636.16999999998</v>
      </c>
    </row>
    <row r="562" spans="1:9" ht="13.5" outlineLevel="2" x14ac:dyDescent="0.2">
      <c r="A562" s="5" t="s">
        <v>427</v>
      </c>
      <c r="B562" s="6" t="s">
        <v>365</v>
      </c>
      <c r="C562" s="6" t="s">
        <v>428</v>
      </c>
      <c r="D562" s="6" t="s">
        <v>0</v>
      </c>
      <c r="E562" s="6" t="s">
        <v>0</v>
      </c>
      <c r="F562" s="21">
        <v>9811318.3699999992</v>
      </c>
      <c r="G562" s="21">
        <v>9325020.4800000004</v>
      </c>
      <c r="H562" s="23">
        <f t="shared" si="16"/>
        <v>95.043501070284819</v>
      </c>
      <c r="I562" s="22">
        <f t="shared" si="17"/>
        <v>-486297.88999999873</v>
      </c>
    </row>
    <row r="563" spans="1:9" ht="25.5" outlineLevel="3" x14ac:dyDescent="0.2">
      <c r="A563" s="5" t="s">
        <v>429</v>
      </c>
      <c r="B563" s="6" t="s">
        <v>365</v>
      </c>
      <c r="C563" s="6" t="s">
        <v>428</v>
      </c>
      <c r="D563" s="6" t="s">
        <v>430</v>
      </c>
      <c r="E563" s="6" t="s">
        <v>0</v>
      </c>
      <c r="F563" s="21">
        <v>9811318.3699999992</v>
      </c>
      <c r="G563" s="21">
        <v>9325020.4800000004</v>
      </c>
      <c r="H563" s="23">
        <f t="shared" si="16"/>
        <v>95.043501070284819</v>
      </c>
      <c r="I563" s="22">
        <f t="shared" si="17"/>
        <v>-486297.88999999873</v>
      </c>
    </row>
    <row r="564" spans="1:9" ht="13.5" outlineLevel="4" x14ac:dyDescent="0.2">
      <c r="A564" s="5" t="s">
        <v>431</v>
      </c>
      <c r="B564" s="6" t="s">
        <v>365</v>
      </c>
      <c r="C564" s="6" t="s">
        <v>428</v>
      </c>
      <c r="D564" s="6" t="s">
        <v>432</v>
      </c>
      <c r="E564" s="6" t="s">
        <v>0</v>
      </c>
      <c r="F564" s="21">
        <v>8516906.2200000007</v>
      </c>
      <c r="G564" s="21">
        <v>8466136.2200000007</v>
      </c>
      <c r="H564" s="23">
        <f t="shared" si="16"/>
        <v>99.403891522478219</v>
      </c>
      <c r="I564" s="22">
        <f t="shared" si="17"/>
        <v>-50770</v>
      </c>
    </row>
    <row r="565" spans="1:9" ht="13.5" outlineLevel="5" x14ac:dyDescent="0.2">
      <c r="A565" s="8" t="s">
        <v>57</v>
      </c>
      <c r="B565" s="9" t="s">
        <v>365</v>
      </c>
      <c r="C565" s="9" t="s">
        <v>428</v>
      </c>
      <c r="D565" s="9" t="s">
        <v>432</v>
      </c>
      <c r="E565" s="9" t="s">
        <v>58</v>
      </c>
      <c r="F565" s="22">
        <v>132390</v>
      </c>
      <c r="G565" s="22">
        <v>82790</v>
      </c>
      <c r="H565" s="23">
        <f t="shared" si="16"/>
        <v>62.53493466273887</v>
      </c>
      <c r="I565" s="22">
        <f t="shared" si="17"/>
        <v>-49600</v>
      </c>
    </row>
    <row r="566" spans="1:9" ht="13.5" outlineLevel="5" x14ac:dyDescent="0.2">
      <c r="A566" s="8" t="s">
        <v>63</v>
      </c>
      <c r="B566" s="9" t="s">
        <v>365</v>
      </c>
      <c r="C566" s="9" t="s">
        <v>428</v>
      </c>
      <c r="D566" s="9" t="s">
        <v>432</v>
      </c>
      <c r="E566" s="9" t="s">
        <v>64</v>
      </c>
      <c r="F566" s="22">
        <v>149783.72</v>
      </c>
      <c r="G566" s="22">
        <v>149783.72</v>
      </c>
      <c r="H566" s="23">
        <f t="shared" si="16"/>
        <v>100</v>
      </c>
      <c r="I566" s="22">
        <f t="shared" si="17"/>
        <v>0</v>
      </c>
    </row>
    <row r="567" spans="1:9" ht="13.5" outlineLevel="5" x14ac:dyDescent="0.2">
      <c r="A567" s="8" t="s">
        <v>69</v>
      </c>
      <c r="B567" s="9" t="s">
        <v>365</v>
      </c>
      <c r="C567" s="9" t="s">
        <v>428</v>
      </c>
      <c r="D567" s="9" t="s">
        <v>432</v>
      </c>
      <c r="E567" s="9" t="s">
        <v>70</v>
      </c>
      <c r="F567" s="22">
        <v>12122.5</v>
      </c>
      <c r="G567" s="22">
        <v>12122.5</v>
      </c>
      <c r="H567" s="23">
        <f t="shared" si="16"/>
        <v>100</v>
      </c>
      <c r="I567" s="22">
        <f t="shared" si="17"/>
        <v>0</v>
      </c>
    </row>
    <row r="568" spans="1:9" ht="13.5" outlineLevel="5" x14ac:dyDescent="0.2">
      <c r="A568" s="8" t="s">
        <v>57</v>
      </c>
      <c r="B568" s="9" t="s">
        <v>365</v>
      </c>
      <c r="C568" s="9" t="s">
        <v>428</v>
      </c>
      <c r="D568" s="9" t="s">
        <v>433</v>
      </c>
      <c r="E568" s="9" t="s">
        <v>58</v>
      </c>
      <c r="F568" s="22">
        <v>242910</v>
      </c>
      <c r="G568" s="22">
        <v>241740</v>
      </c>
      <c r="H568" s="23">
        <f t="shared" si="16"/>
        <v>99.518340125972585</v>
      </c>
      <c r="I568" s="22">
        <f t="shared" si="17"/>
        <v>-1170</v>
      </c>
    </row>
    <row r="569" spans="1:9" ht="13.5" outlineLevel="5" x14ac:dyDescent="0.2">
      <c r="A569" s="8" t="s">
        <v>63</v>
      </c>
      <c r="B569" s="9" t="s">
        <v>365</v>
      </c>
      <c r="C569" s="9" t="s">
        <v>428</v>
      </c>
      <c r="D569" s="9" t="s">
        <v>433</v>
      </c>
      <c r="E569" s="9" t="s">
        <v>64</v>
      </c>
      <c r="F569" s="22">
        <v>2050200</v>
      </c>
      <c r="G569" s="22">
        <v>2050200</v>
      </c>
      <c r="H569" s="23">
        <f t="shared" si="16"/>
        <v>100</v>
      </c>
      <c r="I569" s="22">
        <f t="shared" si="17"/>
        <v>0</v>
      </c>
    </row>
    <row r="570" spans="1:9" ht="38.25" outlineLevel="5" x14ac:dyDescent="0.2">
      <c r="A570" s="8" t="s">
        <v>65</v>
      </c>
      <c r="B570" s="9" t="s">
        <v>365</v>
      </c>
      <c r="C570" s="9" t="s">
        <v>428</v>
      </c>
      <c r="D570" s="9" t="s">
        <v>433</v>
      </c>
      <c r="E570" s="9" t="s">
        <v>67</v>
      </c>
      <c r="F570" s="22">
        <v>5700000</v>
      </c>
      <c r="G570" s="22">
        <v>5700000</v>
      </c>
      <c r="H570" s="23">
        <f t="shared" si="16"/>
        <v>100</v>
      </c>
      <c r="I570" s="22">
        <f t="shared" si="17"/>
        <v>0</v>
      </c>
    </row>
    <row r="571" spans="1:9" ht="13.5" outlineLevel="5" x14ac:dyDescent="0.2">
      <c r="A571" s="8" t="s">
        <v>69</v>
      </c>
      <c r="B571" s="9" t="s">
        <v>365</v>
      </c>
      <c r="C571" s="9" t="s">
        <v>428</v>
      </c>
      <c r="D571" s="9" t="s">
        <v>433</v>
      </c>
      <c r="E571" s="9" t="s">
        <v>70</v>
      </c>
      <c r="F571" s="22">
        <v>229500</v>
      </c>
      <c r="G571" s="22">
        <v>229500</v>
      </c>
      <c r="H571" s="23">
        <f t="shared" si="16"/>
        <v>100</v>
      </c>
      <c r="I571" s="22">
        <f t="shared" si="17"/>
        <v>0</v>
      </c>
    </row>
    <row r="572" spans="1:9" ht="13.5" outlineLevel="4" x14ac:dyDescent="0.2">
      <c r="A572" s="5" t="s">
        <v>394</v>
      </c>
      <c r="B572" s="6" t="s">
        <v>365</v>
      </c>
      <c r="C572" s="6" t="s">
        <v>428</v>
      </c>
      <c r="D572" s="6" t="s">
        <v>434</v>
      </c>
      <c r="E572" s="6" t="s">
        <v>0</v>
      </c>
      <c r="F572" s="21">
        <v>1280612.1499999999</v>
      </c>
      <c r="G572" s="21">
        <v>845084.26</v>
      </c>
      <c r="H572" s="23">
        <f t="shared" si="16"/>
        <v>65.99064830050223</v>
      </c>
      <c r="I572" s="22">
        <f t="shared" si="17"/>
        <v>-435527.8899999999</v>
      </c>
    </row>
    <row r="573" spans="1:9" ht="38.25" outlineLevel="5" x14ac:dyDescent="0.2">
      <c r="A573" s="8" t="s">
        <v>65</v>
      </c>
      <c r="B573" s="9" t="s">
        <v>365</v>
      </c>
      <c r="C573" s="9" t="s">
        <v>428</v>
      </c>
      <c r="D573" s="9" t="s">
        <v>435</v>
      </c>
      <c r="E573" s="9" t="s">
        <v>67</v>
      </c>
      <c r="F573" s="22">
        <v>987616.15</v>
      </c>
      <c r="G573" s="22">
        <v>552088.26</v>
      </c>
      <c r="H573" s="23">
        <f t="shared" si="16"/>
        <v>55.901096797576663</v>
      </c>
      <c r="I573" s="22">
        <f t="shared" si="17"/>
        <v>-435527.89</v>
      </c>
    </row>
    <row r="574" spans="1:9" ht="13.5" outlineLevel="5" x14ac:dyDescent="0.2">
      <c r="A574" s="8" t="s">
        <v>69</v>
      </c>
      <c r="B574" s="9" t="s">
        <v>365</v>
      </c>
      <c r="C574" s="9" t="s">
        <v>428</v>
      </c>
      <c r="D574" s="9" t="s">
        <v>436</v>
      </c>
      <c r="E574" s="9" t="s">
        <v>70</v>
      </c>
      <c r="F574" s="22">
        <v>292996</v>
      </c>
      <c r="G574" s="22">
        <v>292996</v>
      </c>
      <c r="H574" s="23">
        <f t="shared" si="16"/>
        <v>100</v>
      </c>
      <c r="I574" s="22">
        <f t="shared" si="17"/>
        <v>0</v>
      </c>
    </row>
    <row r="575" spans="1:9" ht="25.5" outlineLevel="4" x14ac:dyDescent="0.2">
      <c r="A575" s="5" t="s">
        <v>55</v>
      </c>
      <c r="B575" s="6" t="s">
        <v>365</v>
      </c>
      <c r="C575" s="6" t="s">
        <v>428</v>
      </c>
      <c r="D575" s="6" t="s">
        <v>437</v>
      </c>
      <c r="E575" s="6" t="s">
        <v>0</v>
      </c>
      <c r="F575" s="21">
        <v>13800</v>
      </c>
      <c r="G575" s="21">
        <v>13800</v>
      </c>
      <c r="H575" s="23">
        <f t="shared" si="16"/>
        <v>100</v>
      </c>
      <c r="I575" s="22">
        <f t="shared" si="17"/>
        <v>0</v>
      </c>
    </row>
    <row r="576" spans="1:9" ht="13.5" outlineLevel="5" x14ac:dyDescent="0.2">
      <c r="A576" s="8" t="s">
        <v>57</v>
      </c>
      <c r="B576" s="9" t="s">
        <v>365</v>
      </c>
      <c r="C576" s="9" t="s">
        <v>428</v>
      </c>
      <c r="D576" s="9" t="s">
        <v>437</v>
      </c>
      <c r="E576" s="9" t="s">
        <v>58</v>
      </c>
      <c r="F576" s="22">
        <v>13800</v>
      </c>
      <c r="G576" s="22">
        <v>13800</v>
      </c>
      <c r="H576" s="23">
        <f t="shared" si="16"/>
        <v>100</v>
      </c>
      <c r="I576" s="22">
        <f t="shared" si="17"/>
        <v>0</v>
      </c>
    </row>
    <row r="577" spans="1:9" ht="13.5" outlineLevel="2" x14ac:dyDescent="0.2">
      <c r="A577" s="5" t="s">
        <v>131</v>
      </c>
      <c r="B577" s="6" t="s">
        <v>365</v>
      </c>
      <c r="C577" s="6" t="s">
        <v>132</v>
      </c>
      <c r="D577" s="6" t="s">
        <v>0</v>
      </c>
      <c r="E577" s="6" t="s">
        <v>0</v>
      </c>
      <c r="F577" s="21">
        <v>33794415.689999998</v>
      </c>
      <c r="G577" s="21">
        <v>23959752.559999999</v>
      </c>
      <c r="H577" s="23">
        <f t="shared" si="16"/>
        <v>70.898555488532551</v>
      </c>
      <c r="I577" s="22">
        <f t="shared" si="17"/>
        <v>-9834663.129999999</v>
      </c>
    </row>
    <row r="578" spans="1:9" ht="51" outlineLevel="3" x14ac:dyDescent="0.2">
      <c r="A578" s="5" t="s">
        <v>7</v>
      </c>
      <c r="B578" s="6" t="s">
        <v>365</v>
      </c>
      <c r="C578" s="6" t="s">
        <v>132</v>
      </c>
      <c r="D578" s="6" t="s">
        <v>8</v>
      </c>
      <c r="E578" s="6" t="s">
        <v>0</v>
      </c>
      <c r="F578" s="21">
        <v>5101786.5599999996</v>
      </c>
      <c r="G578" s="21">
        <v>3624593.66</v>
      </c>
      <c r="H578" s="23">
        <f t="shared" si="16"/>
        <v>71.045576238297201</v>
      </c>
      <c r="I578" s="22">
        <f t="shared" si="17"/>
        <v>-1477192.8999999994</v>
      </c>
    </row>
    <row r="579" spans="1:9" ht="13.5" outlineLevel="4" x14ac:dyDescent="0.2">
      <c r="A579" s="5" t="s">
        <v>15</v>
      </c>
      <c r="B579" s="6" t="s">
        <v>365</v>
      </c>
      <c r="C579" s="6" t="s">
        <v>132</v>
      </c>
      <c r="D579" s="6" t="s">
        <v>16</v>
      </c>
      <c r="E579" s="6" t="s">
        <v>0</v>
      </c>
      <c r="F579" s="21">
        <v>5096726.5599999996</v>
      </c>
      <c r="G579" s="21">
        <v>3624251.66</v>
      </c>
      <c r="H579" s="23">
        <f t="shared" si="16"/>
        <v>71.109399677113544</v>
      </c>
      <c r="I579" s="22">
        <f t="shared" si="17"/>
        <v>-1472474.8999999994</v>
      </c>
    </row>
    <row r="580" spans="1:9" ht="13.5" outlineLevel="5" x14ac:dyDescent="0.2">
      <c r="A580" s="8" t="s">
        <v>11</v>
      </c>
      <c r="B580" s="9" t="s">
        <v>365</v>
      </c>
      <c r="C580" s="9" t="s">
        <v>132</v>
      </c>
      <c r="D580" s="9" t="s">
        <v>16</v>
      </c>
      <c r="E580" s="9" t="s">
        <v>12</v>
      </c>
      <c r="F580" s="22">
        <v>5096726.5599999996</v>
      </c>
      <c r="G580" s="22">
        <v>3624251.66</v>
      </c>
      <c r="H580" s="23">
        <f t="shared" si="16"/>
        <v>71.109399677113544</v>
      </c>
      <c r="I580" s="22">
        <f t="shared" si="17"/>
        <v>-1472474.8999999994</v>
      </c>
    </row>
    <row r="581" spans="1:9" ht="25.5" outlineLevel="4" x14ac:dyDescent="0.2">
      <c r="A581" s="5" t="s">
        <v>22</v>
      </c>
      <c r="B581" s="6" t="s">
        <v>365</v>
      </c>
      <c r="C581" s="6" t="s">
        <v>132</v>
      </c>
      <c r="D581" s="6" t="s">
        <v>23</v>
      </c>
      <c r="E581" s="6" t="s">
        <v>0</v>
      </c>
      <c r="F581" s="21">
        <v>5060</v>
      </c>
      <c r="G581" s="21">
        <v>342</v>
      </c>
      <c r="H581" s="23">
        <f t="shared" si="16"/>
        <v>6.7588932806324111</v>
      </c>
      <c r="I581" s="22">
        <f t="shared" si="17"/>
        <v>-4718</v>
      </c>
    </row>
    <row r="582" spans="1:9" ht="13.5" outlineLevel="5" x14ac:dyDescent="0.2">
      <c r="A582" s="8" t="s">
        <v>11</v>
      </c>
      <c r="B582" s="9" t="s">
        <v>365</v>
      </c>
      <c r="C582" s="9" t="s">
        <v>132</v>
      </c>
      <c r="D582" s="9" t="s">
        <v>23</v>
      </c>
      <c r="E582" s="9" t="s">
        <v>12</v>
      </c>
      <c r="F582" s="22">
        <v>5060</v>
      </c>
      <c r="G582" s="22">
        <v>342</v>
      </c>
      <c r="H582" s="23">
        <f t="shared" si="16"/>
        <v>6.7588932806324111</v>
      </c>
      <c r="I582" s="22">
        <f t="shared" si="17"/>
        <v>-4718</v>
      </c>
    </row>
    <row r="583" spans="1:9" ht="63.75" outlineLevel="3" x14ac:dyDescent="0.2">
      <c r="A583" s="5" t="s">
        <v>438</v>
      </c>
      <c r="B583" s="6" t="s">
        <v>365</v>
      </c>
      <c r="C583" s="6" t="s">
        <v>132</v>
      </c>
      <c r="D583" s="6" t="s">
        <v>439</v>
      </c>
      <c r="E583" s="6" t="s">
        <v>0</v>
      </c>
      <c r="F583" s="21">
        <v>17009927.41</v>
      </c>
      <c r="G583" s="21">
        <v>10640711.08</v>
      </c>
      <c r="H583" s="23">
        <f t="shared" si="16"/>
        <v>62.555887650316556</v>
      </c>
      <c r="I583" s="22">
        <f t="shared" si="17"/>
        <v>-6369216.3300000001</v>
      </c>
    </row>
    <row r="584" spans="1:9" ht="13.5" outlineLevel="4" x14ac:dyDescent="0.2">
      <c r="A584" s="5" t="s">
        <v>50</v>
      </c>
      <c r="B584" s="6" t="s">
        <v>365</v>
      </c>
      <c r="C584" s="6" t="s">
        <v>132</v>
      </c>
      <c r="D584" s="6" t="s">
        <v>440</v>
      </c>
      <c r="E584" s="6" t="s">
        <v>0</v>
      </c>
      <c r="F584" s="21">
        <v>697190.14</v>
      </c>
      <c r="G584" s="21">
        <v>412845.04</v>
      </c>
      <c r="H584" s="23">
        <f t="shared" ref="H584:H647" si="18">G584/F584*100</f>
        <v>59.215559187340197</v>
      </c>
      <c r="I584" s="22">
        <f t="shared" ref="I584:I647" si="19">G584-F584</f>
        <v>-284345.10000000003</v>
      </c>
    </row>
    <row r="585" spans="1:9" ht="38.25" outlineLevel="5" x14ac:dyDescent="0.2">
      <c r="A585" s="8" t="s">
        <v>52</v>
      </c>
      <c r="B585" s="9" t="s">
        <v>365</v>
      </c>
      <c r="C585" s="9" t="s">
        <v>132</v>
      </c>
      <c r="D585" s="9" t="s">
        <v>441</v>
      </c>
      <c r="E585" s="9" t="s">
        <v>54</v>
      </c>
      <c r="F585" s="22">
        <v>697190.14</v>
      </c>
      <c r="G585" s="22">
        <v>412845.04</v>
      </c>
      <c r="H585" s="23">
        <f t="shared" si="18"/>
        <v>59.215559187340197</v>
      </c>
      <c r="I585" s="22">
        <f t="shared" si="19"/>
        <v>-284345.10000000003</v>
      </c>
    </row>
    <row r="586" spans="1:9" ht="25.5" outlineLevel="4" x14ac:dyDescent="0.2">
      <c r="A586" s="5" t="s">
        <v>22</v>
      </c>
      <c r="B586" s="6" t="s">
        <v>365</v>
      </c>
      <c r="C586" s="6" t="s">
        <v>132</v>
      </c>
      <c r="D586" s="6" t="s">
        <v>442</v>
      </c>
      <c r="E586" s="6" t="s">
        <v>0</v>
      </c>
      <c r="F586" s="21">
        <v>99539</v>
      </c>
      <c r="G586" s="21">
        <v>65078.06</v>
      </c>
      <c r="H586" s="23">
        <f t="shared" si="18"/>
        <v>65.379459307407146</v>
      </c>
      <c r="I586" s="22">
        <f t="shared" si="19"/>
        <v>-34460.94</v>
      </c>
    </row>
    <row r="587" spans="1:9" ht="13.5" outlineLevel="5" x14ac:dyDescent="0.2">
      <c r="A587" s="8" t="s">
        <v>57</v>
      </c>
      <c r="B587" s="9" t="s">
        <v>365</v>
      </c>
      <c r="C587" s="9" t="s">
        <v>132</v>
      </c>
      <c r="D587" s="9" t="s">
        <v>442</v>
      </c>
      <c r="E587" s="9" t="s">
        <v>58</v>
      </c>
      <c r="F587" s="22">
        <v>99539</v>
      </c>
      <c r="G587" s="22">
        <v>65078.06</v>
      </c>
      <c r="H587" s="23">
        <f t="shared" si="18"/>
        <v>65.379459307407146</v>
      </c>
      <c r="I587" s="22">
        <f t="shared" si="19"/>
        <v>-34460.94</v>
      </c>
    </row>
    <row r="588" spans="1:9" ht="25.5" outlineLevel="4" x14ac:dyDescent="0.2">
      <c r="A588" s="5" t="s">
        <v>89</v>
      </c>
      <c r="B588" s="6" t="s">
        <v>365</v>
      </c>
      <c r="C588" s="6" t="s">
        <v>132</v>
      </c>
      <c r="D588" s="6" t="s">
        <v>443</v>
      </c>
      <c r="E588" s="6" t="s">
        <v>0</v>
      </c>
      <c r="F588" s="21">
        <v>16213198.27</v>
      </c>
      <c r="G588" s="21">
        <v>10162787.98</v>
      </c>
      <c r="H588" s="23">
        <f t="shared" si="18"/>
        <v>62.682191451421765</v>
      </c>
      <c r="I588" s="22">
        <f t="shared" si="19"/>
        <v>-6050410.2899999991</v>
      </c>
    </row>
    <row r="589" spans="1:9" ht="13.5" outlineLevel="5" x14ac:dyDescent="0.2">
      <c r="A589" s="8" t="s">
        <v>57</v>
      </c>
      <c r="B589" s="9" t="s">
        <v>365</v>
      </c>
      <c r="C589" s="9" t="s">
        <v>132</v>
      </c>
      <c r="D589" s="9" t="s">
        <v>443</v>
      </c>
      <c r="E589" s="9" t="s">
        <v>58</v>
      </c>
      <c r="F589" s="22">
        <v>16162998.27</v>
      </c>
      <c r="G589" s="22">
        <v>10162787.98</v>
      </c>
      <c r="H589" s="23">
        <f t="shared" si="18"/>
        <v>62.876873524530794</v>
      </c>
      <c r="I589" s="22">
        <f t="shared" si="19"/>
        <v>-6000210.2899999991</v>
      </c>
    </row>
    <row r="590" spans="1:9" ht="13.5" outlineLevel="5" x14ac:dyDescent="0.2">
      <c r="A590" s="8" t="s">
        <v>57</v>
      </c>
      <c r="B590" s="9" t="s">
        <v>365</v>
      </c>
      <c r="C590" s="9" t="s">
        <v>132</v>
      </c>
      <c r="D590" s="9" t="s">
        <v>444</v>
      </c>
      <c r="E590" s="9" t="s">
        <v>58</v>
      </c>
      <c r="F590" s="22">
        <v>50200</v>
      </c>
      <c r="G590" s="22"/>
      <c r="H590" s="23">
        <f t="shared" si="18"/>
        <v>0</v>
      </c>
      <c r="I590" s="22">
        <f t="shared" si="19"/>
        <v>-50200</v>
      </c>
    </row>
    <row r="591" spans="1:9" ht="13.5" outlineLevel="3" x14ac:dyDescent="0.2">
      <c r="A591" s="5" t="s">
        <v>59</v>
      </c>
      <c r="B591" s="6" t="s">
        <v>365</v>
      </c>
      <c r="C591" s="6" t="s">
        <v>132</v>
      </c>
      <c r="D591" s="6" t="s">
        <v>60</v>
      </c>
      <c r="E591" s="6" t="s">
        <v>0</v>
      </c>
      <c r="F591" s="21">
        <v>11682701.720000001</v>
      </c>
      <c r="G591" s="21">
        <v>9694447.8200000003</v>
      </c>
      <c r="H591" s="23">
        <f t="shared" si="18"/>
        <v>82.981214896583012</v>
      </c>
      <c r="I591" s="22">
        <f t="shared" si="19"/>
        <v>-1988253.9000000004</v>
      </c>
    </row>
    <row r="592" spans="1:9" ht="13.5" outlineLevel="5" x14ac:dyDescent="0.2">
      <c r="A592" s="8" t="s">
        <v>133</v>
      </c>
      <c r="B592" s="9" t="s">
        <v>365</v>
      </c>
      <c r="C592" s="9" t="s">
        <v>132</v>
      </c>
      <c r="D592" s="9" t="s">
        <v>347</v>
      </c>
      <c r="E592" s="9" t="s">
        <v>135</v>
      </c>
      <c r="F592" s="22">
        <v>6622.48</v>
      </c>
      <c r="G592" s="22">
        <v>3273.96</v>
      </c>
      <c r="H592" s="23">
        <f t="shared" si="18"/>
        <v>49.437068892620289</v>
      </c>
      <c r="I592" s="22">
        <f t="shared" si="19"/>
        <v>-3348.5199999999995</v>
      </c>
    </row>
    <row r="593" spans="1:9" ht="13.5" outlineLevel="5" x14ac:dyDescent="0.2">
      <c r="A593" s="8" t="s">
        <v>63</v>
      </c>
      <c r="B593" s="9" t="s">
        <v>365</v>
      </c>
      <c r="C593" s="9" t="s">
        <v>132</v>
      </c>
      <c r="D593" s="9" t="s">
        <v>347</v>
      </c>
      <c r="E593" s="9" t="s">
        <v>64</v>
      </c>
      <c r="F593" s="22">
        <v>128671.82</v>
      </c>
      <c r="G593" s="22">
        <v>121680.36</v>
      </c>
      <c r="H593" s="23">
        <f t="shared" si="18"/>
        <v>94.566440421842174</v>
      </c>
      <c r="I593" s="22">
        <f t="shared" si="19"/>
        <v>-6991.4600000000064</v>
      </c>
    </row>
    <row r="594" spans="1:9" ht="13.5" outlineLevel="5" x14ac:dyDescent="0.2">
      <c r="A594" s="8" t="s">
        <v>69</v>
      </c>
      <c r="B594" s="9" t="s">
        <v>365</v>
      </c>
      <c r="C594" s="9" t="s">
        <v>132</v>
      </c>
      <c r="D594" s="9" t="s">
        <v>347</v>
      </c>
      <c r="E594" s="9" t="s">
        <v>70</v>
      </c>
      <c r="F594" s="22">
        <v>3305.7</v>
      </c>
      <c r="G594" s="22">
        <v>3305.7</v>
      </c>
      <c r="H594" s="23">
        <f t="shared" si="18"/>
        <v>100</v>
      </c>
      <c r="I594" s="22">
        <f t="shared" si="19"/>
        <v>0</v>
      </c>
    </row>
    <row r="595" spans="1:9" ht="13.5" outlineLevel="5" x14ac:dyDescent="0.2">
      <c r="A595" s="8" t="s">
        <v>63</v>
      </c>
      <c r="B595" s="9" t="s">
        <v>365</v>
      </c>
      <c r="C595" s="9" t="s">
        <v>132</v>
      </c>
      <c r="D595" s="9" t="s">
        <v>258</v>
      </c>
      <c r="E595" s="9" t="s">
        <v>64</v>
      </c>
      <c r="F595" s="22">
        <v>30012</v>
      </c>
      <c r="G595" s="22">
        <v>30012</v>
      </c>
      <c r="H595" s="23">
        <f t="shared" si="18"/>
        <v>100</v>
      </c>
      <c r="I595" s="22">
        <f t="shared" si="19"/>
        <v>0</v>
      </c>
    </row>
    <row r="596" spans="1:9" ht="13.5" outlineLevel="5" x14ac:dyDescent="0.2">
      <c r="A596" s="8" t="s">
        <v>133</v>
      </c>
      <c r="B596" s="9" t="s">
        <v>365</v>
      </c>
      <c r="C596" s="9" t="s">
        <v>132</v>
      </c>
      <c r="D596" s="9" t="s">
        <v>388</v>
      </c>
      <c r="E596" s="9" t="s">
        <v>135</v>
      </c>
      <c r="F596" s="22">
        <v>2020848.37</v>
      </c>
      <c r="G596" s="22">
        <v>1351140</v>
      </c>
      <c r="H596" s="23">
        <f t="shared" si="18"/>
        <v>66.860038588644827</v>
      </c>
      <c r="I596" s="22">
        <f t="shared" si="19"/>
        <v>-669708.37000000011</v>
      </c>
    </row>
    <row r="597" spans="1:9" ht="13.5" outlineLevel="5" x14ac:dyDescent="0.2">
      <c r="A597" s="8" t="s">
        <v>63</v>
      </c>
      <c r="B597" s="9" t="s">
        <v>365</v>
      </c>
      <c r="C597" s="9" t="s">
        <v>132</v>
      </c>
      <c r="D597" s="9" t="s">
        <v>388</v>
      </c>
      <c r="E597" s="9" t="s">
        <v>64</v>
      </c>
      <c r="F597" s="22">
        <v>1685504</v>
      </c>
      <c r="G597" s="22">
        <v>1631440.4</v>
      </c>
      <c r="H597" s="23">
        <f t="shared" si="18"/>
        <v>96.792437158262445</v>
      </c>
      <c r="I597" s="22">
        <f t="shared" si="19"/>
        <v>-54063.600000000093</v>
      </c>
    </row>
    <row r="598" spans="1:9" ht="13.5" outlineLevel="5" x14ac:dyDescent="0.2">
      <c r="A598" s="8" t="s">
        <v>69</v>
      </c>
      <c r="B598" s="9" t="s">
        <v>365</v>
      </c>
      <c r="C598" s="9" t="s">
        <v>132</v>
      </c>
      <c r="D598" s="9" t="s">
        <v>388</v>
      </c>
      <c r="E598" s="9" t="s">
        <v>70</v>
      </c>
      <c r="F598" s="22">
        <v>310740</v>
      </c>
      <c r="G598" s="22">
        <v>295740</v>
      </c>
      <c r="H598" s="23">
        <f t="shared" si="18"/>
        <v>95.172813284417842</v>
      </c>
      <c r="I598" s="22">
        <f t="shared" si="19"/>
        <v>-15000</v>
      </c>
    </row>
    <row r="599" spans="1:9" ht="13.5" outlineLevel="5" x14ac:dyDescent="0.2">
      <c r="A599" s="8" t="s">
        <v>133</v>
      </c>
      <c r="B599" s="9" t="s">
        <v>365</v>
      </c>
      <c r="C599" s="9" t="s">
        <v>132</v>
      </c>
      <c r="D599" s="9" t="s">
        <v>226</v>
      </c>
      <c r="E599" s="9" t="s">
        <v>135</v>
      </c>
      <c r="F599" s="22">
        <v>25258</v>
      </c>
      <c r="G599" s="22">
        <v>25258</v>
      </c>
      <c r="H599" s="23">
        <f t="shared" si="18"/>
        <v>100</v>
      </c>
      <c r="I599" s="22">
        <f t="shared" si="19"/>
        <v>0</v>
      </c>
    </row>
    <row r="600" spans="1:9" ht="13.5" outlineLevel="5" x14ac:dyDescent="0.2">
      <c r="A600" s="8" t="s">
        <v>63</v>
      </c>
      <c r="B600" s="9" t="s">
        <v>365</v>
      </c>
      <c r="C600" s="9" t="s">
        <v>132</v>
      </c>
      <c r="D600" s="9" t="s">
        <v>226</v>
      </c>
      <c r="E600" s="9" t="s">
        <v>64</v>
      </c>
      <c r="F600" s="22">
        <v>90908</v>
      </c>
      <c r="G600" s="22">
        <v>90908</v>
      </c>
      <c r="H600" s="23">
        <f t="shared" si="18"/>
        <v>100</v>
      </c>
      <c r="I600" s="22">
        <f t="shared" si="19"/>
        <v>0</v>
      </c>
    </row>
    <row r="601" spans="1:9" ht="13.5" outlineLevel="5" x14ac:dyDescent="0.2">
      <c r="A601" s="8" t="s">
        <v>69</v>
      </c>
      <c r="B601" s="9" t="s">
        <v>365</v>
      </c>
      <c r="C601" s="9" t="s">
        <v>132</v>
      </c>
      <c r="D601" s="9" t="s">
        <v>226</v>
      </c>
      <c r="E601" s="9" t="s">
        <v>70</v>
      </c>
      <c r="F601" s="22">
        <v>3834</v>
      </c>
      <c r="G601" s="22">
        <v>3834</v>
      </c>
      <c r="H601" s="23">
        <f t="shared" si="18"/>
        <v>100</v>
      </c>
      <c r="I601" s="22">
        <f t="shared" si="19"/>
        <v>0</v>
      </c>
    </row>
    <row r="602" spans="1:9" ht="13.5" outlineLevel="5" x14ac:dyDescent="0.2">
      <c r="A602" s="8" t="s">
        <v>11</v>
      </c>
      <c r="B602" s="9" t="s">
        <v>365</v>
      </c>
      <c r="C602" s="9" t="s">
        <v>132</v>
      </c>
      <c r="D602" s="9" t="s">
        <v>61</v>
      </c>
      <c r="E602" s="9" t="s">
        <v>12</v>
      </c>
      <c r="F602" s="22">
        <v>8500</v>
      </c>
      <c r="G602" s="22"/>
      <c r="H602" s="23">
        <f t="shared" si="18"/>
        <v>0</v>
      </c>
      <c r="I602" s="22">
        <f t="shared" si="19"/>
        <v>-8500</v>
      </c>
    </row>
    <row r="603" spans="1:9" ht="13.5" outlineLevel="5" x14ac:dyDescent="0.2">
      <c r="A603" s="8" t="s">
        <v>133</v>
      </c>
      <c r="B603" s="9" t="s">
        <v>365</v>
      </c>
      <c r="C603" s="9" t="s">
        <v>132</v>
      </c>
      <c r="D603" s="9" t="s">
        <v>62</v>
      </c>
      <c r="E603" s="9" t="s">
        <v>135</v>
      </c>
      <c r="F603" s="22">
        <v>1308696</v>
      </c>
      <c r="G603" s="22">
        <v>1202427</v>
      </c>
      <c r="H603" s="23">
        <f t="shared" si="18"/>
        <v>91.879779566835992</v>
      </c>
      <c r="I603" s="22">
        <f t="shared" si="19"/>
        <v>-106269</v>
      </c>
    </row>
    <row r="604" spans="1:9" ht="13.5" outlineLevel="5" x14ac:dyDescent="0.2">
      <c r="A604" s="8" t="s">
        <v>63</v>
      </c>
      <c r="B604" s="9" t="s">
        <v>365</v>
      </c>
      <c r="C604" s="9" t="s">
        <v>132</v>
      </c>
      <c r="D604" s="9" t="s">
        <v>62</v>
      </c>
      <c r="E604" s="9" t="s">
        <v>64</v>
      </c>
      <c r="F604" s="22">
        <v>1187404</v>
      </c>
      <c r="G604" s="22">
        <v>1187404</v>
      </c>
      <c r="H604" s="23">
        <f t="shared" si="18"/>
        <v>100</v>
      </c>
      <c r="I604" s="22">
        <f t="shared" si="19"/>
        <v>0</v>
      </c>
    </row>
    <row r="605" spans="1:9" ht="13.5" outlineLevel="5" x14ac:dyDescent="0.2">
      <c r="A605" s="8" t="s">
        <v>69</v>
      </c>
      <c r="B605" s="9" t="s">
        <v>365</v>
      </c>
      <c r="C605" s="9" t="s">
        <v>132</v>
      </c>
      <c r="D605" s="9" t="s">
        <v>445</v>
      </c>
      <c r="E605" s="9" t="s">
        <v>70</v>
      </c>
      <c r="F605" s="22">
        <v>174100</v>
      </c>
      <c r="G605" s="22">
        <v>174100</v>
      </c>
      <c r="H605" s="23">
        <f t="shared" si="18"/>
        <v>100</v>
      </c>
      <c r="I605" s="22">
        <f t="shared" si="19"/>
        <v>0</v>
      </c>
    </row>
    <row r="606" spans="1:9" ht="13.5" outlineLevel="5" x14ac:dyDescent="0.2">
      <c r="A606" s="8" t="s">
        <v>133</v>
      </c>
      <c r="B606" s="9" t="s">
        <v>365</v>
      </c>
      <c r="C606" s="9" t="s">
        <v>132</v>
      </c>
      <c r="D606" s="9" t="s">
        <v>425</v>
      </c>
      <c r="E606" s="9" t="s">
        <v>135</v>
      </c>
      <c r="F606" s="22">
        <v>2194373</v>
      </c>
      <c r="G606" s="22">
        <v>1292316.1200000001</v>
      </c>
      <c r="H606" s="23">
        <f t="shared" si="18"/>
        <v>58.892272188912287</v>
      </c>
      <c r="I606" s="22">
        <f t="shared" si="19"/>
        <v>-902056.87999999989</v>
      </c>
    </row>
    <row r="607" spans="1:9" ht="13.5" outlineLevel="5" x14ac:dyDescent="0.2">
      <c r="A607" s="8" t="s">
        <v>63</v>
      </c>
      <c r="B607" s="9" t="s">
        <v>365</v>
      </c>
      <c r="C607" s="9" t="s">
        <v>132</v>
      </c>
      <c r="D607" s="9" t="s">
        <v>425</v>
      </c>
      <c r="E607" s="9" t="s">
        <v>64</v>
      </c>
      <c r="F607" s="22">
        <v>1636553</v>
      </c>
      <c r="G607" s="22">
        <v>1636553</v>
      </c>
      <c r="H607" s="23">
        <f t="shared" si="18"/>
        <v>100</v>
      </c>
      <c r="I607" s="22">
        <f t="shared" si="19"/>
        <v>0</v>
      </c>
    </row>
    <row r="608" spans="1:9" ht="13.5" outlineLevel="5" x14ac:dyDescent="0.2">
      <c r="A608" s="8" t="s">
        <v>133</v>
      </c>
      <c r="B608" s="9" t="s">
        <v>365</v>
      </c>
      <c r="C608" s="9" t="s">
        <v>132</v>
      </c>
      <c r="D608" s="9" t="s">
        <v>446</v>
      </c>
      <c r="E608" s="9" t="s">
        <v>135</v>
      </c>
      <c r="F608" s="22">
        <v>23930.83</v>
      </c>
      <c r="G608" s="22">
        <v>20625.13</v>
      </c>
      <c r="H608" s="23">
        <f t="shared" si="18"/>
        <v>86.186438163657513</v>
      </c>
      <c r="I608" s="22">
        <f t="shared" si="19"/>
        <v>-3305.7000000000007</v>
      </c>
    </row>
    <row r="609" spans="1:9" ht="13.5" outlineLevel="5" x14ac:dyDescent="0.2">
      <c r="A609" s="8" t="s">
        <v>63</v>
      </c>
      <c r="B609" s="9" t="s">
        <v>365</v>
      </c>
      <c r="C609" s="9" t="s">
        <v>132</v>
      </c>
      <c r="D609" s="9" t="s">
        <v>446</v>
      </c>
      <c r="E609" s="9" t="s">
        <v>64</v>
      </c>
      <c r="F609" s="22">
        <v>624723.72</v>
      </c>
      <c r="G609" s="22">
        <v>600543.6</v>
      </c>
      <c r="H609" s="23">
        <f t="shared" si="18"/>
        <v>96.129469839883782</v>
      </c>
      <c r="I609" s="22">
        <f t="shared" si="19"/>
        <v>-24180.119999999995</v>
      </c>
    </row>
    <row r="610" spans="1:9" ht="13.5" outlineLevel="5" x14ac:dyDescent="0.2">
      <c r="A610" s="8" t="s">
        <v>69</v>
      </c>
      <c r="B610" s="9" t="s">
        <v>365</v>
      </c>
      <c r="C610" s="9" t="s">
        <v>132</v>
      </c>
      <c r="D610" s="9" t="s">
        <v>446</v>
      </c>
      <c r="E610" s="9" t="s">
        <v>70</v>
      </c>
      <c r="F610" s="22">
        <v>26645.45</v>
      </c>
      <c r="G610" s="22">
        <v>23886.55</v>
      </c>
      <c r="H610" s="23">
        <f t="shared" si="18"/>
        <v>89.645887008851417</v>
      </c>
      <c r="I610" s="22">
        <f t="shared" si="19"/>
        <v>-2758.9000000000015</v>
      </c>
    </row>
    <row r="611" spans="1:9" ht="13.5" outlineLevel="5" x14ac:dyDescent="0.2">
      <c r="A611" s="8" t="s">
        <v>133</v>
      </c>
      <c r="B611" s="9" t="s">
        <v>365</v>
      </c>
      <c r="C611" s="9" t="s">
        <v>132</v>
      </c>
      <c r="D611" s="9" t="s">
        <v>447</v>
      </c>
      <c r="E611" s="9" t="s">
        <v>135</v>
      </c>
      <c r="F611" s="22">
        <v>187071.35</v>
      </c>
      <c r="G611" s="22"/>
      <c r="H611" s="23">
        <f t="shared" si="18"/>
        <v>0</v>
      </c>
      <c r="I611" s="22">
        <f t="shared" si="19"/>
        <v>-187071.35</v>
      </c>
    </row>
    <row r="612" spans="1:9" ht="13.5" outlineLevel="5" x14ac:dyDescent="0.2">
      <c r="A612" s="8" t="s">
        <v>133</v>
      </c>
      <c r="B612" s="9" t="s">
        <v>365</v>
      </c>
      <c r="C612" s="9" t="s">
        <v>132</v>
      </c>
      <c r="D612" s="9" t="s">
        <v>448</v>
      </c>
      <c r="E612" s="9" t="s">
        <v>135</v>
      </c>
      <c r="F612" s="22">
        <v>5000</v>
      </c>
      <c r="G612" s="22"/>
      <c r="H612" s="23">
        <f t="shared" si="18"/>
        <v>0</v>
      </c>
      <c r="I612" s="22">
        <f t="shared" si="19"/>
        <v>-5000</v>
      </c>
    </row>
    <row r="613" spans="1:9" ht="13.5" outlineLevel="1" x14ac:dyDescent="0.2">
      <c r="A613" s="5" t="s">
        <v>161</v>
      </c>
      <c r="B613" s="6" t="s">
        <v>365</v>
      </c>
      <c r="C613" s="6" t="s">
        <v>162</v>
      </c>
      <c r="D613" s="6" t="s">
        <v>0</v>
      </c>
      <c r="E613" s="6" t="s">
        <v>0</v>
      </c>
      <c r="F613" s="21">
        <v>8632990.2699999996</v>
      </c>
      <c r="G613" s="21">
        <v>5129420.47</v>
      </c>
      <c r="H613" s="23">
        <f t="shared" si="18"/>
        <v>59.41649775541795</v>
      </c>
      <c r="I613" s="22">
        <f t="shared" si="19"/>
        <v>-3503569.8</v>
      </c>
    </row>
    <row r="614" spans="1:9" ht="13.5" outlineLevel="2" x14ac:dyDescent="0.2">
      <c r="A614" s="5" t="s">
        <v>184</v>
      </c>
      <c r="B614" s="6" t="s">
        <v>365</v>
      </c>
      <c r="C614" s="6" t="s">
        <v>185</v>
      </c>
      <c r="D614" s="6" t="s">
        <v>0</v>
      </c>
      <c r="E614" s="6" t="s">
        <v>0</v>
      </c>
      <c r="F614" s="21">
        <v>8632990.2699999996</v>
      </c>
      <c r="G614" s="21">
        <v>5129420.47</v>
      </c>
      <c r="H614" s="23">
        <f t="shared" si="18"/>
        <v>59.41649775541795</v>
      </c>
      <c r="I614" s="22">
        <f t="shared" si="19"/>
        <v>-3503569.8</v>
      </c>
    </row>
    <row r="615" spans="1:9" ht="13.5" outlineLevel="3" x14ac:dyDescent="0.2">
      <c r="A615" s="5" t="s">
        <v>279</v>
      </c>
      <c r="B615" s="6" t="s">
        <v>365</v>
      </c>
      <c r="C615" s="6" t="s">
        <v>185</v>
      </c>
      <c r="D615" s="6" t="s">
        <v>280</v>
      </c>
      <c r="E615" s="6" t="s">
        <v>0</v>
      </c>
      <c r="F615" s="21">
        <v>8632990.2699999996</v>
      </c>
      <c r="G615" s="21">
        <v>5129420.47</v>
      </c>
      <c r="H615" s="23">
        <f t="shared" si="18"/>
        <v>59.41649775541795</v>
      </c>
      <c r="I615" s="22">
        <f t="shared" si="19"/>
        <v>-3503569.8</v>
      </c>
    </row>
    <row r="616" spans="1:9" ht="63.75" outlineLevel="4" x14ac:dyDescent="0.2">
      <c r="A616" s="5" t="s">
        <v>449</v>
      </c>
      <c r="B616" s="6" t="s">
        <v>365</v>
      </c>
      <c r="C616" s="6" t="s">
        <v>185</v>
      </c>
      <c r="D616" s="6" t="s">
        <v>450</v>
      </c>
      <c r="E616" s="6" t="s">
        <v>0</v>
      </c>
      <c r="F616" s="21">
        <v>8632990.2699999996</v>
      </c>
      <c r="G616" s="21">
        <v>5129420.47</v>
      </c>
      <c r="H616" s="23">
        <f t="shared" si="18"/>
        <v>59.41649775541795</v>
      </c>
      <c r="I616" s="22">
        <f t="shared" si="19"/>
        <v>-3503569.8</v>
      </c>
    </row>
    <row r="617" spans="1:9" ht="13.5" outlineLevel="5" x14ac:dyDescent="0.2">
      <c r="A617" s="8" t="s">
        <v>169</v>
      </c>
      <c r="B617" s="9" t="s">
        <v>365</v>
      </c>
      <c r="C617" s="9" t="s">
        <v>185</v>
      </c>
      <c r="D617" s="9" t="s">
        <v>451</v>
      </c>
      <c r="E617" s="9" t="s">
        <v>170</v>
      </c>
      <c r="F617" s="22">
        <v>7352300</v>
      </c>
      <c r="G617" s="22">
        <v>3849743.06</v>
      </c>
      <c r="H617" s="23">
        <f t="shared" si="18"/>
        <v>52.361071501434928</v>
      </c>
      <c r="I617" s="22">
        <f t="shared" si="19"/>
        <v>-3502556.94</v>
      </c>
    </row>
    <row r="618" spans="1:9" ht="25.5" outlineLevel="5" x14ac:dyDescent="0.2">
      <c r="A618" s="8" t="s">
        <v>382</v>
      </c>
      <c r="B618" s="9" t="s">
        <v>365</v>
      </c>
      <c r="C618" s="9" t="s">
        <v>185</v>
      </c>
      <c r="D618" s="9" t="s">
        <v>451</v>
      </c>
      <c r="E618" s="9" t="s">
        <v>383</v>
      </c>
      <c r="F618" s="22">
        <v>1280690.27</v>
      </c>
      <c r="G618" s="22">
        <v>1279677.4099999999</v>
      </c>
      <c r="H618" s="23">
        <f t="shared" si="18"/>
        <v>99.920912962038813</v>
      </c>
      <c r="I618" s="22">
        <f t="shared" si="19"/>
        <v>-1012.8600000001024</v>
      </c>
    </row>
    <row r="619" spans="1:9" ht="25.5" x14ac:dyDescent="0.2">
      <c r="A619" s="5" t="s">
        <v>452</v>
      </c>
      <c r="B619" s="6" t="s">
        <v>453</v>
      </c>
      <c r="C619" s="6" t="s">
        <v>0</v>
      </c>
      <c r="D619" s="6" t="s">
        <v>0</v>
      </c>
      <c r="E619" s="6" t="s">
        <v>0</v>
      </c>
      <c r="F619" s="21">
        <v>102676979.29000001</v>
      </c>
      <c r="G619" s="21">
        <v>71919814.909999996</v>
      </c>
      <c r="H619" s="23">
        <f t="shared" si="18"/>
        <v>70.044731942172035</v>
      </c>
      <c r="I619" s="22">
        <f t="shared" si="19"/>
        <v>-30757164.38000001</v>
      </c>
    </row>
    <row r="620" spans="1:9" ht="13.5" outlineLevel="1" x14ac:dyDescent="0.2">
      <c r="A620" s="5" t="s">
        <v>129</v>
      </c>
      <c r="B620" s="6" t="s">
        <v>453</v>
      </c>
      <c r="C620" s="6" t="s">
        <v>130</v>
      </c>
      <c r="D620" s="6" t="s">
        <v>0</v>
      </c>
      <c r="E620" s="6" t="s">
        <v>0</v>
      </c>
      <c r="F620" s="21">
        <v>24608524.469999999</v>
      </c>
      <c r="G620" s="21">
        <v>17879046.300000001</v>
      </c>
      <c r="H620" s="23">
        <f t="shared" si="18"/>
        <v>72.653873749302448</v>
      </c>
      <c r="I620" s="22">
        <f t="shared" si="19"/>
        <v>-6729478.1699999981</v>
      </c>
    </row>
    <row r="621" spans="1:9" ht="13.5" outlineLevel="2" x14ac:dyDescent="0.2">
      <c r="A621" s="5" t="s">
        <v>294</v>
      </c>
      <c r="B621" s="6" t="s">
        <v>453</v>
      </c>
      <c r="C621" s="6" t="s">
        <v>295</v>
      </c>
      <c r="D621" s="6" t="s">
        <v>0</v>
      </c>
      <c r="E621" s="6" t="s">
        <v>0</v>
      </c>
      <c r="F621" s="21">
        <v>23622244.77</v>
      </c>
      <c r="G621" s="21">
        <v>16896166.600000001</v>
      </c>
      <c r="H621" s="23">
        <f t="shared" si="18"/>
        <v>71.526507173687222</v>
      </c>
      <c r="I621" s="22">
        <f t="shared" si="19"/>
        <v>-6726078.1699999981</v>
      </c>
    </row>
    <row r="622" spans="1:9" ht="13.5" outlineLevel="3" x14ac:dyDescent="0.2">
      <c r="A622" s="5" t="s">
        <v>404</v>
      </c>
      <c r="B622" s="6" t="s">
        <v>453</v>
      </c>
      <c r="C622" s="6" t="s">
        <v>295</v>
      </c>
      <c r="D622" s="6" t="s">
        <v>405</v>
      </c>
      <c r="E622" s="6" t="s">
        <v>0</v>
      </c>
      <c r="F622" s="21">
        <v>23622244.77</v>
      </c>
      <c r="G622" s="21">
        <v>16896166.600000001</v>
      </c>
      <c r="H622" s="23">
        <f t="shared" si="18"/>
        <v>71.526507173687222</v>
      </c>
      <c r="I622" s="22">
        <f t="shared" si="19"/>
        <v>-6726078.1699999981</v>
      </c>
    </row>
    <row r="623" spans="1:9" ht="13.5" outlineLevel="4" x14ac:dyDescent="0.2">
      <c r="A623" s="5" t="s">
        <v>50</v>
      </c>
      <c r="B623" s="6" t="s">
        <v>453</v>
      </c>
      <c r="C623" s="6" t="s">
        <v>295</v>
      </c>
      <c r="D623" s="6" t="s">
        <v>406</v>
      </c>
      <c r="E623" s="6" t="s">
        <v>0</v>
      </c>
      <c r="F623" s="21">
        <v>23318644.77</v>
      </c>
      <c r="G623" s="21">
        <v>16592566.6</v>
      </c>
      <c r="H623" s="23">
        <f t="shared" si="18"/>
        <v>71.15579298736408</v>
      </c>
      <c r="I623" s="22">
        <f t="shared" si="19"/>
        <v>-6726078.1699999999</v>
      </c>
    </row>
    <row r="624" spans="1:9" ht="38.25" outlineLevel="5" x14ac:dyDescent="0.2">
      <c r="A624" s="8" t="s">
        <v>52</v>
      </c>
      <c r="B624" s="9" t="s">
        <v>453</v>
      </c>
      <c r="C624" s="9" t="s">
        <v>295</v>
      </c>
      <c r="D624" s="9" t="s">
        <v>407</v>
      </c>
      <c r="E624" s="9" t="s">
        <v>54</v>
      </c>
      <c r="F624" s="22">
        <v>22894908.600000001</v>
      </c>
      <c r="G624" s="22">
        <v>16233707.01</v>
      </c>
      <c r="H624" s="23">
        <f t="shared" si="18"/>
        <v>70.905314773783374</v>
      </c>
      <c r="I624" s="22">
        <f t="shared" si="19"/>
        <v>-6661201.5900000017</v>
      </c>
    </row>
    <row r="625" spans="1:9" ht="13.5" outlineLevel="5" x14ac:dyDescent="0.2">
      <c r="A625" s="8" t="s">
        <v>63</v>
      </c>
      <c r="B625" s="9" t="s">
        <v>453</v>
      </c>
      <c r="C625" s="9" t="s">
        <v>295</v>
      </c>
      <c r="D625" s="9" t="s">
        <v>408</v>
      </c>
      <c r="E625" s="9" t="s">
        <v>64</v>
      </c>
      <c r="F625" s="22">
        <v>423736.17</v>
      </c>
      <c r="G625" s="22">
        <v>358859.59</v>
      </c>
      <c r="H625" s="23">
        <f t="shared" si="18"/>
        <v>84.68939293051146</v>
      </c>
      <c r="I625" s="22">
        <f t="shared" si="19"/>
        <v>-64876.579999999958</v>
      </c>
    </row>
    <row r="626" spans="1:9" ht="25.5" outlineLevel="4" x14ac:dyDescent="0.2">
      <c r="A626" s="5" t="s">
        <v>89</v>
      </c>
      <c r="B626" s="6" t="s">
        <v>453</v>
      </c>
      <c r="C626" s="6" t="s">
        <v>295</v>
      </c>
      <c r="D626" s="6" t="s">
        <v>409</v>
      </c>
      <c r="E626" s="6" t="s">
        <v>0</v>
      </c>
      <c r="F626" s="21">
        <v>303600</v>
      </c>
      <c r="G626" s="21">
        <v>303600</v>
      </c>
      <c r="H626" s="23">
        <f t="shared" si="18"/>
        <v>100</v>
      </c>
      <c r="I626" s="22">
        <f t="shared" si="19"/>
        <v>0</v>
      </c>
    </row>
    <row r="627" spans="1:9" ht="13.5" outlineLevel="5" x14ac:dyDescent="0.2">
      <c r="A627" s="8" t="s">
        <v>57</v>
      </c>
      <c r="B627" s="9" t="s">
        <v>453</v>
      </c>
      <c r="C627" s="9" t="s">
        <v>295</v>
      </c>
      <c r="D627" s="9" t="s">
        <v>409</v>
      </c>
      <c r="E627" s="9" t="s">
        <v>58</v>
      </c>
      <c r="F627" s="22">
        <v>303600</v>
      </c>
      <c r="G627" s="22">
        <v>303600</v>
      </c>
      <c r="H627" s="23">
        <f t="shared" si="18"/>
        <v>100</v>
      </c>
      <c r="I627" s="22">
        <f t="shared" si="19"/>
        <v>0</v>
      </c>
    </row>
    <row r="628" spans="1:9" ht="13.5" outlineLevel="2" x14ac:dyDescent="0.2">
      <c r="A628" s="5" t="s">
        <v>427</v>
      </c>
      <c r="B628" s="6" t="s">
        <v>453</v>
      </c>
      <c r="C628" s="6" t="s">
        <v>428</v>
      </c>
      <c r="D628" s="6" t="s">
        <v>0</v>
      </c>
      <c r="E628" s="6" t="s">
        <v>0</v>
      </c>
      <c r="F628" s="21">
        <v>214025.2</v>
      </c>
      <c r="G628" s="21">
        <v>214025.2</v>
      </c>
      <c r="H628" s="23">
        <f t="shared" si="18"/>
        <v>100</v>
      </c>
      <c r="I628" s="22">
        <f t="shared" si="19"/>
        <v>0</v>
      </c>
    </row>
    <row r="629" spans="1:9" ht="13.5" outlineLevel="3" x14ac:dyDescent="0.2">
      <c r="A629" s="5" t="s">
        <v>454</v>
      </c>
      <c r="B629" s="6" t="s">
        <v>453</v>
      </c>
      <c r="C629" s="6" t="s">
        <v>428</v>
      </c>
      <c r="D629" s="6" t="s">
        <v>455</v>
      </c>
      <c r="E629" s="6" t="s">
        <v>0</v>
      </c>
      <c r="F629" s="21">
        <v>202226.2</v>
      </c>
      <c r="G629" s="21">
        <v>202226.2</v>
      </c>
      <c r="H629" s="23">
        <f t="shared" si="18"/>
        <v>100</v>
      </c>
      <c r="I629" s="22">
        <f t="shared" si="19"/>
        <v>0</v>
      </c>
    </row>
    <row r="630" spans="1:9" ht="13.5" outlineLevel="4" x14ac:dyDescent="0.2">
      <c r="A630" s="5" t="s">
        <v>456</v>
      </c>
      <c r="B630" s="6" t="s">
        <v>453</v>
      </c>
      <c r="C630" s="6" t="s">
        <v>428</v>
      </c>
      <c r="D630" s="6" t="s">
        <v>457</v>
      </c>
      <c r="E630" s="6" t="s">
        <v>0</v>
      </c>
      <c r="F630" s="21">
        <v>202226.2</v>
      </c>
      <c r="G630" s="21">
        <v>202226.2</v>
      </c>
      <c r="H630" s="23">
        <f t="shared" si="18"/>
        <v>100</v>
      </c>
      <c r="I630" s="22">
        <f t="shared" si="19"/>
        <v>0</v>
      </c>
    </row>
    <row r="631" spans="1:9" ht="38.25" outlineLevel="5" x14ac:dyDescent="0.2">
      <c r="A631" s="8" t="s">
        <v>52</v>
      </c>
      <c r="B631" s="9" t="s">
        <v>453</v>
      </c>
      <c r="C631" s="9" t="s">
        <v>428</v>
      </c>
      <c r="D631" s="9" t="s">
        <v>457</v>
      </c>
      <c r="E631" s="9" t="s">
        <v>54</v>
      </c>
      <c r="F631" s="22"/>
      <c r="G631" s="22"/>
      <c r="H631" s="23"/>
      <c r="I631" s="22">
        <f t="shared" si="19"/>
        <v>0</v>
      </c>
    </row>
    <row r="632" spans="1:9" ht="13.5" outlineLevel="5" x14ac:dyDescent="0.2">
      <c r="A632" s="8" t="s">
        <v>63</v>
      </c>
      <c r="B632" s="9" t="s">
        <v>453</v>
      </c>
      <c r="C632" s="9" t="s">
        <v>428</v>
      </c>
      <c r="D632" s="9" t="s">
        <v>457</v>
      </c>
      <c r="E632" s="9" t="s">
        <v>64</v>
      </c>
      <c r="F632" s="22">
        <v>72226.2</v>
      </c>
      <c r="G632" s="22">
        <v>72226.2</v>
      </c>
      <c r="H632" s="23">
        <f t="shared" si="18"/>
        <v>100</v>
      </c>
      <c r="I632" s="22">
        <f t="shared" si="19"/>
        <v>0</v>
      </c>
    </row>
    <row r="633" spans="1:9" ht="13.5" outlineLevel="5" x14ac:dyDescent="0.2">
      <c r="A633" s="8" t="s">
        <v>57</v>
      </c>
      <c r="B633" s="9" t="s">
        <v>453</v>
      </c>
      <c r="C633" s="9" t="s">
        <v>428</v>
      </c>
      <c r="D633" s="9" t="s">
        <v>458</v>
      </c>
      <c r="E633" s="9" t="s">
        <v>58</v>
      </c>
      <c r="F633" s="22">
        <v>17000</v>
      </c>
      <c r="G633" s="22">
        <v>17000</v>
      </c>
      <c r="H633" s="23">
        <f t="shared" si="18"/>
        <v>100</v>
      </c>
      <c r="I633" s="22">
        <f t="shared" si="19"/>
        <v>0</v>
      </c>
    </row>
    <row r="634" spans="1:9" ht="13.5" outlineLevel="5" x14ac:dyDescent="0.2">
      <c r="A634" s="8" t="s">
        <v>63</v>
      </c>
      <c r="B634" s="9" t="s">
        <v>453</v>
      </c>
      <c r="C634" s="9" t="s">
        <v>428</v>
      </c>
      <c r="D634" s="9" t="s">
        <v>458</v>
      </c>
      <c r="E634" s="9" t="s">
        <v>64</v>
      </c>
      <c r="F634" s="22">
        <v>113000</v>
      </c>
      <c r="G634" s="22">
        <v>113000</v>
      </c>
      <c r="H634" s="23">
        <f t="shared" si="18"/>
        <v>100</v>
      </c>
      <c r="I634" s="22">
        <f t="shared" si="19"/>
        <v>0</v>
      </c>
    </row>
    <row r="635" spans="1:9" ht="13.5" outlineLevel="3" x14ac:dyDescent="0.2">
      <c r="A635" s="5" t="s">
        <v>97</v>
      </c>
      <c r="B635" s="6" t="s">
        <v>453</v>
      </c>
      <c r="C635" s="6" t="s">
        <v>428</v>
      </c>
      <c r="D635" s="6" t="s">
        <v>98</v>
      </c>
      <c r="E635" s="6" t="s">
        <v>0</v>
      </c>
      <c r="F635" s="21">
        <v>11799</v>
      </c>
      <c r="G635" s="21">
        <v>11799</v>
      </c>
      <c r="H635" s="23">
        <f t="shared" si="18"/>
        <v>100</v>
      </c>
      <c r="I635" s="22">
        <f t="shared" si="19"/>
        <v>0</v>
      </c>
    </row>
    <row r="636" spans="1:9" ht="25.5" outlineLevel="4" x14ac:dyDescent="0.2">
      <c r="A636" s="5" t="s">
        <v>459</v>
      </c>
      <c r="B636" s="6" t="s">
        <v>453</v>
      </c>
      <c r="C636" s="6" t="s">
        <v>428</v>
      </c>
      <c r="D636" s="6" t="s">
        <v>460</v>
      </c>
      <c r="E636" s="6" t="s">
        <v>0</v>
      </c>
      <c r="F636" s="21">
        <v>11799</v>
      </c>
      <c r="G636" s="21">
        <v>11799</v>
      </c>
      <c r="H636" s="23">
        <f t="shared" si="18"/>
        <v>100</v>
      </c>
      <c r="I636" s="22">
        <f t="shared" si="19"/>
        <v>0</v>
      </c>
    </row>
    <row r="637" spans="1:9" ht="13.5" outlineLevel="5" x14ac:dyDescent="0.2">
      <c r="A637" s="8" t="s">
        <v>63</v>
      </c>
      <c r="B637" s="9" t="s">
        <v>453</v>
      </c>
      <c r="C637" s="9" t="s">
        <v>428</v>
      </c>
      <c r="D637" s="9" t="s">
        <v>461</v>
      </c>
      <c r="E637" s="9" t="s">
        <v>64</v>
      </c>
      <c r="F637" s="22">
        <v>11799</v>
      </c>
      <c r="G637" s="22">
        <v>11799</v>
      </c>
      <c r="H637" s="23">
        <f t="shared" si="18"/>
        <v>100</v>
      </c>
      <c r="I637" s="22">
        <f t="shared" si="19"/>
        <v>0</v>
      </c>
    </row>
    <row r="638" spans="1:9" ht="13.5" outlineLevel="2" x14ac:dyDescent="0.2">
      <c r="A638" s="5" t="s">
        <v>131</v>
      </c>
      <c r="B638" s="6" t="s">
        <v>453</v>
      </c>
      <c r="C638" s="6" t="s">
        <v>132</v>
      </c>
      <c r="D638" s="6" t="s">
        <v>0</v>
      </c>
      <c r="E638" s="6" t="s">
        <v>0</v>
      </c>
      <c r="F638" s="21">
        <v>772254.5</v>
      </c>
      <c r="G638" s="21">
        <v>768854.5</v>
      </c>
      <c r="H638" s="23">
        <f t="shared" si="18"/>
        <v>99.559730632841891</v>
      </c>
      <c r="I638" s="22">
        <f t="shared" si="19"/>
        <v>-3400</v>
      </c>
    </row>
    <row r="639" spans="1:9" ht="13.5" outlineLevel="3" x14ac:dyDescent="0.2">
      <c r="A639" s="5" t="s">
        <v>59</v>
      </c>
      <c r="B639" s="6" t="s">
        <v>453</v>
      </c>
      <c r="C639" s="6" t="s">
        <v>132</v>
      </c>
      <c r="D639" s="6" t="s">
        <v>60</v>
      </c>
      <c r="E639" s="6" t="s">
        <v>0</v>
      </c>
      <c r="F639" s="21">
        <v>772254.5</v>
      </c>
      <c r="G639" s="21">
        <v>768854.5</v>
      </c>
      <c r="H639" s="23">
        <f t="shared" si="18"/>
        <v>99.559730632841891</v>
      </c>
      <c r="I639" s="22">
        <f t="shared" si="19"/>
        <v>-3400</v>
      </c>
    </row>
    <row r="640" spans="1:9" ht="13.5" outlineLevel="5" x14ac:dyDescent="0.2">
      <c r="A640" s="8" t="s">
        <v>63</v>
      </c>
      <c r="B640" s="9" t="s">
        <v>453</v>
      </c>
      <c r="C640" s="9" t="s">
        <v>132</v>
      </c>
      <c r="D640" s="9" t="s">
        <v>462</v>
      </c>
      <c r="E640" s="9" t="s">
        <v>64</v>
      </c>
      <c r="F640" s="22">
        <v>195508.8</v>
      </c>
      <c r="G640" s="22">
        <v>195508.8</v>
      </c>
      <c r="H640" s="23">
        <f t="shared" si="18"/>
        <v>100</v>
      </c>
      <c r="I640" s="22">
        <f t="shared" si="19"/>
        <v>0</v>
      </c>
    </row>
    <row r="641" spans="1:9" ht="13.5" outlineLevel="5" x14ac:dyDescent="0.2">
      <c r="A641" s="8" t="s">
        <v>63</v>
      </c>
      <c r="B641" s="9" t="s">
        <v>453</v>
      </c>
      <c r="C641" s="9" t="s">
        <v>132</v>
      </c>
      <c r="D641" s="9" t="s">
        <v>463</v>
      </c>
      <c r="E641" s="9" t="s">
        <v>64</v>
      </c>
      <c r="F641" s="22">
        <v>100000</v>
      </c>
      <c r="G641" s="22">
        <v>100000</v>
      </c>
      <c r="H641" s="23">
        <f t="shared" si="18"/>
        <v>100</v>
      </c>
      <c r="I641" s="22">
        <f t="shared" si="19"/>
        <v>0</v>
      </c>
    </row>
    <row r="642" spans="1:9" ht="13.5" outlineLevel="5" x14ac:dyDescent="0.2">
      <c r="A642" s="8" t="s">
        <v>133</v>
      </c>
      <c r="B642" s="9" t="s">
        <v>453</v>
      </c>
      <c r="C642" s="9" t="s">
        <v>132</v>
      </c>
      <c r="D642" s="9" t="s">
        <v>464</v>
      </c>
      <c r="E642" s="9" t="s">
        <v>135</v>
      </c>
      <c r="F642" s="22">
        <v>65000</v>
      </c>
      <c r="G642" s="22">
        <v>61600</v>
      </c>
      <c r="H642" s="23">
        <f t="shared" si="18"/>
        <v>94.769230769230774</v>
      </c>
      <c r="I642" s="22">
        <f t="shared" si="19"/>
        <v>-3400</v>
      </c>
    </row>
    <row r="643" spans="1:9" ht="13.5" outlineLevel="5" x14ac:dyDescent="0.2">
      <c r="A643" s="8" t="s">
        <v>63</v>
      </c>
      <c r="B643" s="9" t="s">
        <v>453</v>
      </c>
      <c r="C643" s="9" t="s">
        <v>132</v>
      </c>
      <c r="D643" s="9" t="s">
        <v>464</v>
      </c>
      <c r="E643" s="9" t="s">
        <v>64</v>
      </c>
      <c r="F643" s="22">
        <v>361200</v>
      </c>
      <c r="G643" s="22">
        <v>361200</v>
      </c>
      <c r="H643" s="23">
        <f t="shared" si="18"/>
        <v>100</v>
      </c>
      <c r="I643" s="22">
        <f t="shared" si="19"/>
        <v>0</v>
      </c>
    </row>
    <row r="644" spans="1:9" ht="13.5" outlineLevel="5" x14ac:dyDescent="0.2">
      <c r="A644" s="8" t="s">
        <v>63</v>
      </c>
      <c r="B644" s="9" t="s">
        <v>453</v>
      </c>
      <c r="C644" s="9" t="s">
        <v>132</v>
      </c>
      <c r="D644" s="9" t="s">
        <v>62</v>
      </c>
      <c r="E644" s="9" t="s">
        <v>64</v>
      </c>
      <c r="F644" s="22">
        <v>19500</v>
      </c>
      <c r="G644" s="22">
        <v>19500</v>
      </c>
      <c r="H644" s="23">
        <f t="shared" si="18"/>
        <v>100</v>
      </c>
      <c r="I644" s="22">
        <f t="shared" si="19"/>
        <v>0</v>
      </c>
    </row>
    <row r="645" spans="1:9" ht="13.5" outlineLevel="5" x14ac:dyDescent="0.2">
      <c r="A645" s="8" t="s">
        <v>63</v>
      </c>
      <c r="B645" s="9" t="s">
        <v>453</v>
      </c>
      <c r="C645" s="9" t="s">
        <v>132</v>
      </c>
      <c r="D645" s="9" t="s">
        <v>446</v>
      </c>
      <c r="E645" s="9" t="s">
        <v>64</v>
      </c>
      <c r="F645" s="22">
        <v>31045.7</v>
      </c>
      <c r="G645" s="22">
        <v>31045.7</v>
      </c>
      <c r="H645" s="23">
        <f t="shared" si="18"/>
        <v>100</v>
      </c>
      <c r="I645" s="22">
        <f t="shared" si="19"/>
        <v>0</v>
      </c>
    </row>
    <row r="646" spans="1:9" ht="13.5" outlineLevel="1" x14ac:dyDescent="0.2">
      <c r="A646" s="5" t="s">
        <v>136</v>
      </c>
      <c r="B646" s="6" t="s">
        <v>453</v>
      </c>
      <c r="C646" s="6" t="s">
        <v>137</v>
      </c>
      <c r="D646" s="6" t="s">
        <v>0</v>
      </c>
      <c r="E646" s="6" t="s">
        <v>0</v>
      </c>
      <c r="F646" s="21">
        <v>48232759.280000001</v>
      </c>
      <c r="G646" s="21">
        <v>33483060.41</v>
      </c>
      <c r="H646" s="23">
        <f t="shared" si="18"/>
        <v>69.419748962784197</v>
      </c>
      <c r="I646" s="22">
        <f t="shared" si="19"/>
        <v>-14749698.870000001</v>
      </c>
    </row>
    <row r="647" spans="1:9" ht="13.5" outlineLevel="2" x14ac:dyDescent="0.2">
      <c r="A647" s="5" t="s">
        <v>465</v>
      </c>
      <c r="B647" s="6" t="s">
        <v>453</v>
      </c>
      <c r="C647" s="6" t="s">
        <v>466</v>
      </c>
      <c r="D647" s="6" t="s">
        <v>0</v>
      </c>
      <c r="E647" s="6" t="s">
        <v>0</v>
      </c>
      <c r="F647" s="21">
        <v>41119434.490000002</v>
      </c>
      <c r="G647" s="21">
        <v>28291559.219999999</v>
      </c>
      <c r="H647" s="23">
        <f t="shared" si="18"/>
        <v>68.803376240206646</v>
      </c>
      <c r="I647" s="22">
        <f t="shared" si="19"/>
        <v>-12827875.270000003</v>
      </c>
    </row>
    <row r="648" spans="1:9" ht="25.5" outlineLevel="3" x14ac:dyDescent="0.2">
      <c r="A648" s="5" t="s">
        <v>48</v>
      </c>
      <c r="B648" s="6" t="s">
        <v>453</v>
      </c>
      <c r="C648" s="6" t="s">
        <v>466</v>
      </c>
      <c r="D648" s="6" t="s">
        <v>49</v>
      </c>
      <c r="E648" s="6" t="s">
        <v>0</v>
      </c>
      <c r="F648" s="21">
        <v>26090095.550000001</v>
      </c>
      <c r="G648" s="21">
        <v>17851719.239999998</v>
      </c>
      <c r="H648" s="23">
        <f t="shared" ref="H648:H711" si="20">G648/F648*100</f>
        <v>68.423357077356499</v>
      </c>
      <c r="I648" s="22">
        <f t="shared" ref="I648:I711" si="21">G648-F648</f>
        <v>-8238376.3100000024</v>
      </c>
    </row>
    <row r="649" spans="1:9" ht="13.5" outlineLevel="4" x14ac:dyDescent="0.2">
      <c r="A649" s="5" t="s">
        <v>467</v>
      </c>
      <c r="B649" s="6" t="s">
        <v>453</v>
      </c>
      <c r="C649" s="6" t="s">
        <v>466</v>
      </c>
      <c r="D649" s="6" t="s">
        <v>468</v>
      </c>
      <c r="E649" s="6" t="s">
        <v>0</v>
      </c>
      <c r="F649" s="21">
        <v>4412448.76</v>
      </c>
      <c r="G649" s="21">
        <v>2270897.7599999998</v>
      </c>
      <c r="H649" s="23">
        <f t="shared" si="20"/>
        <v>51.465702686142919</v>
      </c>
      <c r="I649" s="22">
        <f t="shared" si="21"/>
        <v>-2141551</v>
      </c>
    </row>
    <row r="650" spans="1:9" ht="13.5" outlineLevel="5" x14ac:dyDescent="0.2">
      <c r="A650" s="8" t="s">
        <v>57</v>
      </c>
      <c r="B650" s="9" t="s">
        <v>453</v>
      </c>
      <c r="C650" s="9" t="s">
        <v>466</v>
      </c>
      <c r="D650" s="9" t="s">
        <v>468</v>
      </c>
      <c r="E650" s="9" t="s">
        <v>58</v>
      </c>
      <c r="F650" s="22">
        <v>57285</v>
      </c>
      <c r="G650" s="22">
        <v>49204</v>
      </c>
      <c r="H650" s="23">
        <f t="shared" si="20"/>
        <v>85.893340315964039</v>
      </c>
      <c r="I650" s="22">
        <f t="shared" si="21"/>
        <v>-8081</v>
      </c>
    </row>
    <row r="651" spans="1:9" ht="13.5" outlineLevel="5" x14ac:dyDescent="0.2">
      <c r="A651" s="8" t="s">
        <v>63</v>
      </c>
      <c r="B651" s="9" t="s">
        <v>453</v>
      </c>
      <c r="C651" s="9" t="s">
        <v>466</v>
      </c>
      <c r="D651" s="9" t="s">
        <v>468</v>
      </c>
      <c r="E651" s="9" t="s">
        <v>64</v>
      </c>
      <c r="F651" s="22">
        <v>4355163.76</v>
      </c>
      <c r="G651" s="22">
        <v>2221693.7599999998</v>
      </c>
      <c r="H651" s="23">
        <f t="shared" si="20"/>
        <v>51.012863865307324</v>
      </c>
      <c r="I651" s="22">
        <f t="shared" si="21"/>
        <v>-2133470</v>
      </c>
    </row>
    <row r="652" spans="1:9" ht="38.25" outlineLevel="4" x14ac:dyDescent="0.2">
      <c r="A652" s="5" t="s">
        <v>469</v>
      </c>
      <c r="B652" s="6" t="s">
        <v>453</v>
      </c>
      <c r="C652" s="6" t="s">
        <v>466</v>
      </c>
      <c r="D652" s="6" t="s">
        <v>470</v>
      </c>
      <c r="E652" s="6" t="s">
        <v>0</v>
      </c>
      <c r="F652" s="21">
        <v>187900</v>
      </c>
      <c r="G652" s="21"/>
      <c r="H652" s="23">
        <f t="shared" si="20"/>
        <v>0</v>
      </c>
      <c r="I652" s="22">
        <f t="shared" si="21"/>
        <v>-187900</v>
      </c>
    </row>
    <row r="653" spans="1:9" ht="13.5" outlineLevel="5" x14ac:dyDescent="0.2">
      <c r="A653" s="8" t="s">
        <v>57</v>
      </c>
      <c r="B653" s="9" t="s">
        <v>453</v>
      </c>
      <c r="C653" s="9" t="s">
        <v>466</v>
      </c>
      <c r="D653" s="9" t="s">
        <v>470</v>
      </c>
      <c r="E653" s="9" t="s">
        <v>58</v>
      </c>
      <c r="F653" s="22">
        <v>187900</v>
      </c>
      <c r="G653" s="22"/>
      <c r="H653" s="23">
        <f t="shared" si="20"/>
        <v>0</v>
      </c>
      <c r="I653" s="22">
        <f t="shared" si="21"/>
        <v>-187900</v>
      </c>
    </row>
    <row r="654" spans="1:9" ht="25.5" outlineLevel="4" x14ac:dyDescent="0.2">
      <c r="A654" s="5" t="s">
        <v>471</v>
      </c>
      <c r="B654" s="6" t="s">
        <v>453</v>
      </c>
      <c r="C654" s="6" t="s">
        <v>466</v>
      </c>
      <c r="D654" s="6" t="s">
        <v>472</v>
      </c>
      <c r="E654" s="6" t="s">
        <v>0</v>
      </c>
      <c r="F654" s="21">
        <v>10300</v>
      </c>
      <c r="G654" s="21"/>
      <c r="H654" s="23">
        <f t="shared" si="20"/>
        <v>0</v>
      </c>
      <c r="I654" s="22">
        <f t="shared" si="21"/>
        <v>-10300</v>
      </c>
    </row>
    <row r="655" spans="1:9" ht="13.5" outlineLevel="5" x14ac:dyDescent="0.2">
      <c r="A655" s="8" t="s">
        <v>57</v>
      </c>
      <c r="B655" s="9" t="s">
        <v>453</v>
      </c>
      <c r="C655" s="9" t="s">
        <v>466</v>
      </c>
      <c r="D655" s="9" t="s">
        <v>472</v>
      </c>
      <c r="E655" s="9" t="s">
        <v>58</v>
      </c>
      <c r="F655" s="22">
        <v>10300</v>
      </c>
      <c r="G655" s="22"/>
      <c r="H655" s="23">
        <f t="shared" si="20"/>
        <v>0</v>
      </c>
      <c r="I655" s="22">
        <f t="shared" si="21"/>
        <v>-10300</v>
      </c>
    </row>
    <row r="656" spans="1:9" ht="13.5" outlineLevel="4" x14ac:dyDescent="0.2">
      <c r="A656" s="5" t="s">
        <v>50</v>
      </c>
      <c r="B656" s="6" t="s">
        <v>453</v>
      </c>
      <c r="C656" s="6" t="s">
        <v>466</v>
      </c>
      <c r="D656" s="6" t="s">
        <v>51</v>
      </c>
      <c r="E656" s="6" t="s">
        <v>0</v>
      </c>
      <c r="F656" s="21">
        <v>21168946.789999999</v>
      </c>
      <c r="G656" s="21">
        <v>15270321.48</v>
      </c>
      <c r="H656" s="23">
        <f t="shared" si="20"/>
        <v>72.135480482257847</v>
      </c>
      <c r="I656" s="22">
        <f t="shared" si="21"/>
        <v>-5898625.3099999987</v>
      </c>
    </row>
    <row r="657" spans="1:9" ht="38.25" outlineLevel="5" x14ac:dyDescent="0.2">
      <c r="A657" s="8" t="s">
        <v>52</v>
      </c>
      <c r="B657" s="9" t="s">
        <v>453</v>
      </c>
      <c r="C657" s="9" t="s">
        <v>466</v>
      </c>
      <c r="D657" s="9" t="s">
        <v>53</v>
      </c>
      <c r="E657" s="9" t="s">
        <v>54</v>
      </c>
      <c r="F657" s="22">
        <v>20875386.789999999</v>
      </c>
      <c r="G657" s="22">
        <v>14976761.48</v>
      </c>
      <c r="H657" s="23">
        <f t="shared" si="20"/>
        <v>71.743635845704972</v>
      </c>
      <c r="I657" s="22">
        <f t="shared" si="21"/>
        <v>-5898625.3099999987</v>
      </c>
    </row>
    <row r="658" spans="1:9" ht="13.5" outlineLevel="5" x14ac:dyDescent="0.2">
      <c r="A658" s="8" t="s">
        <v>63</v>
      </c>
      <c r="B658" s="9" t="s">
        <v>453</v>
      </c>
      <c r="C658" s="9" t="s">
        <v>466</v>
      </c>
      <c r="D658" s="9" t="s">
        <v>473</v>
      </c>
      <c r="E658" s="9" t="s">
        <v>64</v>
      </c>
      <c r="F658" s="22">
        <v>293560</v>
      </c>
      <c r="G658" s="22">
        <v>293560</v>
      </c>
      <c r="H658" s="23">
        <f t="shared" si="20"/>
        <v>100</v>
      </c>
      <c r="I658" s="22">
        <f t="shared" si="21"/>
        <v>0</v>
      </c>
    </row>
    <row r="659" spans="1:9" ht="25.5" outlineLevel="4" x14ac:dyDescent="0.2">
      <c r="A659" s="5" t="s">
        <v>55</v>
      </c>
      <c r="B659" s="6" t="s">
        <v>453</v>
      </c>
      <c r="C659" s="6" t="s">
        <v>466</v>
      </c>
      <c r="D659" s="6" t="s">
        <v>56</v>
      </c>
      <c r="E659" s="6" t="s">
        <v>0</v>
      </c>
      <c r="F659" s="21">
        <v>310500</v>
      </c>
      <c r="G659" s="21">
        <v>310500</v>
      </c>
      <c r="H659" s="23">
        <f t="shared" si="20"/>
        <v>100</v>
      </c>
      <c r="I659" s="22">
        <f t="shared" si="21"/>
        <v>0</v>
      </c>
    </row>
    <row r="660" spans="1:9" ht="13.5" outlineLevel="5" x14ac:dyDescent="0.2">
      <c r="A660" s="8" t="s">
        <v>57</v>
      </c>
      <c r="B660" s="9" t="s">
        <v>453</v>
      </c>
      <c r="C660" s="9" t="s">
        <v>466</v>
      </c>
      <c r="D660" s="9" t="s">
        <v>56</v>
      </c>
      <c r="E660" s="9" t="s">
        <v>58</v>
      </c>
      <c r="F660" s="22">
        <v>310500</v>
      </c>
      <c r="G660" s="22">
        <v>310500</v>
      </c>
      <c r="H660" s="23">
        <f t="shared" si="20"/>
        <v>100</v>
      </c>
      <c r="I660" s="22">
        <f t="shared" si="21"/>
        <v>0</v>
      </c>
    </row>
    <row r="661" spans="1:9" ht="13.5" outlineLevel="3" x14ac:dyDescent="0.2">
      <c r="A661" s="5" t="s">
        <v>474</v>
      </c>
      <c r="B661" s="6" t="s">
        <v>453</v>
      </c>
      <c r="C661" s="6" t="s">
        <v>466</v>
      </c>
      <c r="D661" s="6" t="s">
        <v>475</v>
      </c>
      <c r="E661" s="6" t="s">
        <v>0</v>
      </c>
      <c r="F661" s="21">
        <v>3811719.46</v>
      </c>
      <c r="G661" s="21">
        <v>2812249.08</v>
      </c>
      <c r="H661" s="23">
        <f t="shared" si="20"/>
        <v>73.779015205909204</v>
      </c>
      <c r="I661" s="22">
        <f t="shared" si="21"/>
        <v>-999470.37999999989</v>
      </c>
    </row>
    <row r="662" spans="1:9" ht="13.5" outlineLevel="4" x14ac:dyDescent="0.2">
      <c r="A662" s="5" t="s">
        <v>50</v>
      </c>
      <c r="B662" s="6" t="s">
        <v>453</v>
      </c>
      <c r="C662" s="6" t="s">
        <v>466</v>
      </c>
      <c r="D662" s="6" t="s">
        <v>476</v>
      </c>
      <c r="E662" s="6" t="s">
        <v>0</v>
      </c>
      <c r="F662" s="21">
        <v>3749619.46</v>
      </c>
      <c r="G662" s="21">
        <v>2750149.08</v>
      </c>
      <c r="H662" s="23">
        <f t="shared" si="20"/>
        <v>73.344751629809394</v>
      </c>
      <c r="I662" s="22">
        <f t="shared" si="21"/>
        <v>-999470.37999999989</v>
      </c>
    </row>
    <row r="663" spans="1:9" ht="38.25" outlineLevel="5" x14ac:dyDescent="0.2">
      <c r="A663" s="8" t="s">
        <v>52</v>
      </c>
      <c r="B663" s="9" t="s">
        <v>453</v>
      </c>
      <c r="C663" s="9" t="s">
        <v>466</v>
      </c>
      <c r="D663" s="9" t="s">
        <v>477</v>
      </c>
      <c r="E663" s="9" t="s">
        <v>54</v>
      </c>
      <c r="F663" s="22">
        <v>3740019.46</v>
      </c>
      <c r="G663" s="22">
        <v>2740549.08</v>
      </c>
      <c r="H663" s="23">
        <f t="shared" si="20"/>
        <v>73.276332096945822</v>
      </c>
      <c r="I663" s="22">
        <f t="shared" si="21"/>
        <v>-999470.37999999989</v>
      </c>
    </row>
    <row r="664" spans="1:9" ht="13.5" outlineLevel="5" x14ac:dyDescent="0.2">
      <c r="A664" s="8" t="s">
        <v>63</v>
      </c>
      <c r="B664" s="9" t="s">
        <v>453</v>
      </c>
      <c r="C664" s="9" t="s">
        <v>466</v>
      </c>
      <c r="D664" s="9" t="s">
        <v>478</v>
      </c>
      <c r="E664" s="9" t="s">
        <v>64</v>
      </c>
      <c r="F664" s="22">
        <v>9600</v>
      </c>
      <c r="G664" s="22">
        <v>9600</v>
      </c>
      <c r="H664" s="23">
        <f t="shared" si="20"/>
        <v>100</v>
      </c>
      <c r="I664" s="22">
        <f t="shared" si="21"/>
        <v>0</v>
      </c>
    </row>
    <row r="665" spans="1:9" ht="25.5" outlineLevel="4" x14ac:dyDescent="0.2">
      <c r="A665" s="5" t="s">
        <v>89</v>
      </c>
      <c r="B665" s="6" t="s">
        <v>453</v>
      </c>
      <c r="C665" s="6" t="s">
        <v>466</v>
      </c>
      <c r="D665" s="6" t="s">
        <v>479</v>
      </c>
      <c r="E665" s="6" t="s">
        <v>0</v>
      </c>
      <c r="F665" s="21">
        <v>62100</v>
      </c>
      <c r="G665" s="21">
        <v>62100</v>
      </c>
      <c r="H665" s="23">
        <f t="shared" si="20"/>
        <v>100</v>
      </c>
      <c r="I665" s="22">
        <f t="shared" si="21"/>
        <v>0</v>
      </c>
    </row>
    <row r="666" spans="1:9" ht="13.5" outlineLevel="5" x14ac:dyDescent="0.2">
      <c r="A666" s="8" t="s">
        <v>57</v>
      </c>
      <c r="B666" s="9" t="s">
        <v>453</v>
      </c>
      <c r="C666" s="9" t="s">
        <v>466</v>
      </c>
      <c r="D666" s="9" t="s">
        <v>479</v>
      </c>
      <c r="E666" s="9" t="s">
        <v>58</v>
      </c>
      <c r="F666" s="22">
        <v>62100</v>
      </c>
      <c r="G666" s="22">
        <v>62100</v>
      </c>
      <c r="H666" s="23">
        <f t="shared" si="20"/>
        <v>100</v>
      </c>
      <c r="I666" s="22">
        <f t="shared" si="21"/>
        <v>0</v>
      </c>
    </row>
    <row r="667" spans="1:9" ht="13.5" outlineLevel="3" x14ac:dyDescent="0.2">
      <c r="A667" s="5" t="s">
        <v>480</v>
      </c>
      <c r="B667" s="6" t="s">
        <v>453</v>
      </c>
      <c r="C667" s="6" t="s">
        <v>466</v>
      </c>
      <c r="D667" s="6" t="s">
        <v>481</v>
      </c>
      <c r="E667" s="6" t="s">
        <v>0</v>
      </c>
      <c r="F667" s="21">
        <v>11217619.48</v>
      </c>
      <c r="G667" s="21">
        <v>7627590.9000000004</v>
      </c>
      <c r="H667" s="23">
        <f t="shared" si="20"/>
        <v>67.996520238534615</v>
      </c>
      <c r="I667" s="22">
        <f t="shared" si="21"/>
        <v>-3590028.58</v>
      </c>
    </row>
    <row r="668" spans="1:9" ht="25.5" outlineLevel="4" x14ac:dyDescent="0.2">
      <c r="A668" s="5" t="s">
        <v>22</v>
      </c>
      <c r="B668" s="6" t="s">
        <v>453</v>
      </c>
      <c r="C668" s="6" t="s">
        <v>466</v>
      </c>
      <c r="D668" s="6" t="s">
        <v>482</v>
      </c>
      <c r="E668" s="6" t="s">
        <v>0</v>
      </c>
      <c r="F668" s="21">
        <v>66953.11</v>
      </c>
      <c r="G668" s="21">
        <v>53324</v>
      </c>
      <c r="H668" s="23">
        <f t="shared" si="20"/>
        <v>79.643798473289735</v>
      </c>
      <c r="I668" s="22">
        <f t="shared" si="21"/>
        <v>-13629.11</v>
      </c>
    </row>
    <row r="669" spans="1:9" ht="13.5" outlineLevel="5" x14ac:dyDescent="0.2">
      <c r="A669" s="8" t="s">
        <v>57</v>
      </c>
      <c r="B669" s="9" t="s">
        <v>453</v>
      </c>
      <c r="C669" s="9" t="s">
        <v>466</v>
      </c>
      <c r="D669" s="9" t="s">
        <v>482</v>
      </c>
      <c r="E669" s="9" t="s">
        <v>58</v>
      </c>
      <c r="F669" s="22">
        <v>66953.11</v>
      </c>
      <c r="G669" s="22">
        <v>53324</v>
      </c>
      <c r="H669" s="23">
        <f t="shared" si="20"/>
        <v>79.643798473289735</v>
      </c>
      <c r="I669" s="22">
        <f t="shared" si="21"/>
        <v>-13629.11</v>
      </c>
    </row>
    <row r="670" spans="1:9" ht="25.5" outlineLevel="4" x14ac:dyDescent="0.2">
      <c r="A670" s="5" t="s">
        <v>89</v>
      </c>
      <c r="B670" s="6" t="s">
        <v>453</v>
      </c>
      <c r="C670" s="6" t="s">
        <v>466</v>
      </c>
      <c r="D670" s="6" t="s">
        <v>483</v>
      </c>
      <c r="E670" s="6" t="s">
        <v>0</v>
      </c>
      <c r="F670" s="21">
        <v>11150666.369999999</v>
      </c>
      <c r="G670" s="21">
        <v>7574266.9000000004</v>
      </c>
      <c r="H670" s="23">
        <f t="shared" si="20"/>
        <v>67.926585270078348</v>
      </c>
      <c r="I670" s="22">
        <f t="shared" si="21"/>
        <v>-3576399.4699999988</v>
      </c>
    </row>
    <row r="671" spans="1:9" ht="13.5" outlineLevel="5" x14ac:dyDescent="0.2">
      <c r="A671" s="8" t="s">
        <v>57</v>
      </c>
      <c r="B671" s="9" t="s">
        <v>453</v>
      </c>
      <c r="C671" s="9" t="s">
        <v>466</v>
      </c>
      <c r="D671" s="9" t="s">
        <v>483</v>
      </c>
      <c r="E671" s="9" t="s">
        <v>58</v>
      </c>
      <c r="F671" s="22">
        <v>9940866.3699999992</v>
      </c>
      <c r="G671" s="22">
        <v>6704721.5499999998</v>
      </c>
      <c r="H671" s="23">
        <f t="shared" si="20"/>
        <v>67.446048467503942</v>
      </c>
      <c r="I671" s="22">
        <f t="shared" si="21"/>
        <v>-3236144.8199999994</v>
      </c>
    </row>
    <row r="672" spans="1:9" ht="13.5" outlineLevel="5" x14ac:dyDescent="0.2">
      <c r="A672" s="8" t="s">
        <v>57</v>
      </c>
      <c r="B672" s="9" t="s">
        <v>453</v>
      </c>
      <c r="C672" s="9" t="s">
        <v>466</v>
      </c>
      <c r="D672" s="9" t="s">
        <v>484</v>
      </c>
      <c r="E672" s="9" t="s">
        <v>58</v>
      </c>
      <c r="F672" s="22">
        <v>1209800</v>
      </c>
      <c r="G672" s="22">
        <v>869545.35</v>
      </c>
      <c r="H672" s="23">
        <f t="shared" si="20"/>
        <v>71.875132253265008</v>
      </c>
      <c r="I672" s="22">
        <f t="shared" si="21"/>
        <v>-340254.65</v>
      </c>
    </row>
    <row r="673" spans="1:9" ht="13.5" outlineLevel="2" x14ac:dyDescent="0.2">
      <c r="A673" s="5" t="s">
        <v>138</v>
      </c>
      <c r="B673" s="6" t="s">
        <v>453</v>
      </c>
      <c r="C673" s="6" t="s">
        <v>139</v>
      </c>
      <c r="D673" s="6" t="s">
        <v>0</v>
      </c>
      <c r="E673" s="6" t="s">
        <v>0</v>
      </c>
      <c r="F673" s="21">
        <v>7113324.79</v>
      </c>
      <c r="G673" s="21">
        <v>5191501.1900000004</v>
      </c>
      <c r="H673" s="23">
        <f t="shared" si="20"/>
        <v>72.982766051935059</v>
      </c>
      <c r="I673" s="22">
        <f t="shared" si="21"/>
        <v>-1921823.5999999996</v>
      </c>
    </row>
    <row r="674" spans="1:9" ht="51" outlineLevel="3" x14ac:dyDescent="0.2">
      <c r="A674" s="5" t="s">
        <v>7</v>
      </c>
      <c r="B674" s="6" t="s">
        <v>453</v>
      </c>
      <c r="C674" s="6" t="s">
        <v>139</v>
      </c>
      <c r="D674" s="6" t="s">
        <v>8</v>
      </c>
      <c r="E674" s="6" t="s">
        <v>0</v>
      </c>
      <c r="F674" s="21">
        <v>5116820.2300000004</v>
      </c>
      <c r="G674" s="21">
        <v>3502047.87</v>
      </c>
      <c r="H674" s="23">
        <f t="shared" si="20"/>
        <v>68.441878209193987</v>
      </c>
      <c r="I674" s="22">
        <f t="shared" si="21"/>
        <v>-1614772.3600000003</v>
      </c>
    </row>
    <row r="675" spans="1:9" ht="13.5" outlineLevel="4" x14ac:dyDescent="0.2">
      <c r="A675" s="5" t="s">
        <v>15</v>
      </c>
      <c r="B675" s="6" t="s">
        <v>453</v>
      </c>
      <c r="C675" s="6" t="s">
        <v>139</v>
      </c>
      <c r="D675" s="6" t="s">
        <v>16</v>
      </c>
      <c r="E675" s="6" t="s">
        <v>0</v>
      </c>
      <c r="F675" s="21">
        <v>5112567.26</v>
      </c>
      <c r="G675" s="21">
        <v>3498637.87</v>
      </c>
      <c r="H675" s="23">
        <f t="shared" si="20"/>
        <v>68.432114279900944</v>
      </c>
      <c r="I675" s="22">
        <f t="shared" si="21"/>
        <v>-1613929.3899999997</v>
      </c>
    </row>
    <row r="676" spans="1:9" ht="13.5" outlineLevel="5" x14ac:dyDescent="0.2">
      <c r="A676" s="8" t="s">
        <v>11</v>
      </c>
      <c r="B676" s="9" t="s">
        <v>453</v>
      </c>
      <c r="C676" s="9" t="s">
        <v>139</v>
      </c>
      <c r="D676" s="9" t="s">
        <v>16</v>
      </c>
      <c r="E676" s="9" t="s">
        <v>12</v>
      </c>
      <c r="F676" s="22">
        <v>5112567.26</v>
      </c>
      <c r="G676" s="22">
        <v>3498637.87</v>
      </c>
      <c r="H676" s="23">
        <f t="shared" si="20"/>
        <v>68.432114279900944</v>
      </c>
      <c r="I676" s="22">
        <f t="shared" si="21"/>
        <v>-1613929.3899999997</v>
      </c>
    </row>
    <row r="677" spans="1:9" ht="25.5" outlineLevel="4" x14ac:dyDescent="0.2">
      <c r="A677" s="5" t="s">
        <v>22</v>
      </c>
      <c r="B677" s="6" t="s">
        <v>453</v>
      </c>
      <c r="C677" s="6" t="s">
        <v>139</v>
      </c>
      <c r="D677" s="6" t="s">
        <v>23</v>
      </c>
      <c r="E677" s="6" t="s">
        <v>0</v>
      </c>
      <c r="F677" s="21">
        <v>4252.97</v>
      </c>
      <c r="G677" s="21">
        <v>3410</v>
      </c>
      <c r="H677" s="23">
        <f t="shared" si="20"/>
        <v>80.17926296211823</v>
      </c>
      <c r="I677" s="22">
        <f t="shared" si="21"/>
        <v>-842.97000000000025</v>
      </c>
    </row>
    <row r="678" spans="1:9" ht="13.5" outlineLevel="5" x14ac:dyDescent="0.2">
      <c r="A678" s="8" t="s">
        <v>11</v>
      </c>
      <c r="B678" s="9" t="s">
        <v>453</v>
      </c>
      <c r="C678" s="9" t="s">
        <v>139</v>
      </c>
      <c r="D678" s="9" t="s">
        <v>23</v>
      </c>
      <c r="E678" s="9" t="s">
        <v>12</v>
      </c>
      <c r="F678" s="22">
        <v>4252.97</v>
      </c>
      <c r="G678" s="22">
        <v>3410</v>
      </c>
      <c r="H678" s="23">
        <f t="shared" si="20"/>
        <v>80.17926296211823</v>
      </c>
      <c r="I678" s="22">
        <f t="shared" si="21"/>
        <v>-842.97000000000025</v>
      </c>
    </row>
    <row r="679" spans="1:9" ht="25.5" outlineLevel="3" x14ac:dyDescent="0.2">
      <c r="A679" s="5" t="s">
        <v>48</v>
      </c>
      <c r="B679" s="6" t="s">
        <v>453</v>
      </c>
      <c r="C679" s="6" t="s">
        <v>139</v>
      </c>
      <c r="D679" s="6" t="s">
        <v>49</v>
      </c>
      <c r="E679" s="6" t="s">
        <v>0</v>
      </c>
      <c r="F679" s="21">
        <v>400000</v>
      </c>
      <c r="G679" s="21">
        <v>400000</v>
      </c>
      <c r="H679" s="23">
        <f t="shared" si="20"/>
        <v>100</v>
      </c>
      <c r="I679" s="22">
        <f t="shared" si="21"/>
        <v>0</v>
      </c>
    </row>
    <row r="680" spans="1:9" ht="13.5" outlineLevel="4" x14ac:dyDescent="0.2">
      <c r="A680" s="5" t="s">
        <v>50</v>
      </c>
      <c r="B680" s="6" t="s">
        <v>453</v>
      </c>
      <c r="C680" s="6" t="s">
        <v>139</v>
      </c>
      <c r="D680" s="6" t="s">
        <v>51</v>
      </c>
      <c r="E680" s="6" t="s">
        <v>0</v>
      </c>
      <c r="F680" s="21">
        <v>400000</v>
      </c>
      <c r="G680" s="21">
        <v>400000</v>
      </c>
      <c r="H680" s="23">
        <f t="shared" si="20"/>
        <v>100</v>
      </c>
      <c r="I680" s="22">
        <f t="shared" si="21"/>
        <v>0</v>
      </c>
    </row>
    <row r="681" spans="1:9" ht="13.5" outlineLevel="5" x14ac:dyDescent="0.2">
      <c r="A681" s="8" t="s">
        <v>63</v>
      </c>
      <c r="B681" s="9" t="s">
        <v>453</v>
      </c>
      <c r="C681" s="9" t="s">
        <v>139</v>
      </c>
      <c r="D681" s="9" t="s">
        <v>473</v>
      </c>
      <c r="E681" s="9" t="s">
        <v>64</v>
      </c>
      <c r="F681" s="22">
        <v>400000</v>
      </c>
      <c r="G681" s="22">
        <v>400000</v>
      </c>
      <c r="H681" s="23">
        <f t="shared" si="20"/>
        <v>100</v>
      </c>
      <c r="I681" s="22">
        <f t="shared" si="21"/>
        <v>0</v>
      </c>
    </row>
    <row r="682" spans="1:9" ht="13.5" outlineLevel="3" x14ac:dyDescent="0.2">
      <c r="A682" s="5" t="s">
        <v>59</v>
      </c>
      <c r="B682" s="6" t="s">
        <v>453</v>
      </c>
      <c r="C682" s="6" t="s">
        <v>139</v>
      </c>
      <c r="D682" s="6" t="s">
        <v>60</v>
      </c>
      <c r="E682" s="6" t="s">
        <v>0</v>
      </c>
      <c r="F682" s="21">
        <v>1596504.56</v>
      </c>
      <c r="G682" s="21">
        <v>1289453.32</v>
      </c>
      <c r="H682" s="23">
        <f t="shared" si="20"/>
        <v>80.767280739868355</v>
      </c>
      <c r="I682" s="22">
        <f t="shared" si="21"/>
        <v>-307051.24</v>
      </c>
    </row>
    <row r="683" spans="1:9" ht="38.25" outlineLevel="5" x14ac:dyDescent="0.2">
      <c r="A683" s="8" t="s">
        <v>485</v>
      </c>
      <c r="B683" s="9" t="s">
        <v>453</v>
      </c>
      <c r="C683" s="9" t="s">
        <v>139</v>
      </c>
      <c r="D683" s="9" t="s">
        <v>258</v>
      </c>
      <c r="E683" s="9" t="s">
        <v>486</v>
      </c>
      <c r="F683" s="22">
        <v>30000</v>
      </c>
      <c r="G683" s="22">
        <v>22400</v>
      </c>
      <c r="H683" s="23">
        <f t="shared" si="20"/>
        <v>74.666666666666671</v>
      </c>
      <c r="I683" s="22">
        <f t="shared" si="21"/>
        <v>-7600</v>
      </c>
    </row>
    <row r="684" spans="1:9" ht="38.25" outlineLevel="5" x14ac:dyDescent="0.2">
      <c r="A684" s="8" t="s">
        <v>485</v>
      </c>
      <c r="B684" s="9" t="s">
        <v>453</v>
      </c>
      <c r="C684" s="9" t="s">
        <v>139</v>
      </c>
      <c r="D684" s="9" t="s">
        <v>462</v>
      </c>
      <c r="E684" s="9" t="s">
        <v>486</v>
      </c>
      <c r="F684" s="22">
        <v>38362.959999999999</v>
      </c>
      <c r="G684" s="22">
        <v>32199.72</v>
      </c>
      <c r="H684" s="23">
        <f t="shared" si="20"/>
        <v>83.934399222583451</v>
      </c>
      <c r="I684" s="22">
        <f t="shared" si="21"/>
        <v>-6163.239999999998</v>
      </c>
    </row>
    <row r="685" spans="1:9" ht="13.5" outlineLevel="5" x14ac:dyDescent="0.2">
      <c r="A685" s="8" t="s">
        <v>63</v>
      </c>
      <c r="B685" s="9" t="s">
        <v>453</v>
      </c>
      <c r="C685" s="9" t="s">
        <v>139</v>
      </c>
      <c r="D685" s="9" t="s">
        <v>462</v>
      </c>
      <c r="E685" s="9" t="s">
        <v>64</v>
      </c>
      <c r="F685" s="22">
        <v>274549.24</v>
      </c>
      <c r="G685" s="22">
        <v>274549.24</v>
      </c>
      <c r="H685" s="23">
        <f t="shared" si="20"/>
        <v>100</v>
      </c>
      <c r="I685" s="22">
        <f t="shared" si="21"/>
        <v>0</v>
      </c>
    </row>
    <row r="686" spans="1:9" ht="38.25" outlineLevel="5" x14ac:dyDescent="0.2">
      <c r="A686" s="8" t="s">
        <v>485</v>
      </c>
      <c r="B686" s="9" t="s">
        <v>453</v>
      </c>
      <c r="C686" s="9" t="s">
        <v>139</v>
      </c>
      <c r="D686" s="9" t="s">
        <v>487</v>
      </c>
      <c r="E686" s="9" t="s">
        <v>486</v>
      </c>
      <c r="F686" s="22">
        <v>30000</v>
      </c>
      <c r="G686" s="22">
        <v>21559</v>
      </c>
      <c r="H686" s="23">
        <f t="shared" si="20"/>
        <v>71.86333333333333</v>
      </c>
      <c r="I686" s="22">
        <f t="shared" si="21"/>
        <v>-8441</v>
      </c>
    </row>
    <row r="687" spans="1:9" ht="13.5" outlineLevel="5" x14ac:dyDescent="0.2">
      <c r="A687" s="8" t="s">
        <v>11</v>
      </c>
      <c r="B687" s="9" t="s">
        <v>453</v>
      </c>
      <c r="C687" s="9" t="s">
        <v>139</v>
      </c>
      <c r="D687" s="9" t="s">
        <v>61</v>
      </c>
      <c r="E687" s="9" t="s">
        <v>12</v>
      </c>
      <c r="F687" s="22">
        <v>8500</v>
      </c>
      <c r="G687" s="22"/>
      <c r="H687" s="23">
        <f t="shared" si="20"/>
        <v>0</v>
      </c>
      <c r="I687" s="22">
        <f t="shared" si="21"/>
        <v>-8500</v>
      </c>
    </row>
    <row r="688" spans="1:9" ht="38.25" outlineLevel="5" x14ac:dyDescent="0.2">
      <c r="A688" s="8" t="s">
        <v>485</v>
      </c>
      <c r="B688" s="9" t="s">
        <v>453</v>
      </c>
      <c r="C688" s="9" t="s">
        <v>139</v>
      </c>
      <c r="D688" s="9" t="s">
        <v>62</v>
      </c>
      <c r="E688" s="9" t="s">
        <v>486</v>
      </c>
      <c r="F688" s="22">
        <v>291347</v>
      </c>
      <c r="G688" s="22">
        <v>15000</v>
      </c>
      <c r="H688" s="23">
        <f t="shared" si="20"/>
        <v>5.1484998987461683</v>
      </c>
      <c r="I688" s="22">
        <f t="shared" si="21"/>
        <v>-276347</v>
      </c>
    </row>
    <row r="689" spans="1:9" ht="13.5" outlineLevel="5" x14ac:dyDescent="0.2">
      <c r="A689" s="8" t="s">
        <v>63</v>
      </c>
      <c r="B689" s="9" t="s">
        <v>453</v>
      </c>
      <c r="C689" s="9" t="s">
        <v>139</v>
      </c>
      <c r="D689" s="9" t="s">
        <v>62</v>
      </c>
      <c r="E689" s="9" t="s">
        <v>64</v>
      </c>
      <c r="F689" s="22">
        <v>39153</v>
      </c>
      <c r="G689" s="22">
        <v>39153</v>
      </c>
      <c r="H689" s="23">
        <f t="shared" si="20"/>
        <v>100</v>
      </c>
      <c r="I689" s="22">
        <f t="shared" si="21"/>
        <v>0</v>
      </c>
    </row>
    <row r="690" spans="1:9" ht="13.5" outlineLevel="5" x14ac:dyDescent="0.2">
      <c r="A690" s="8" t="s">
        <v>63</v>
      </c>
      <c r="B690" s="9" t="s">
        <v>453</v>
      </c>
      <c r="C690" s="9" t="s">
        <v>139</v>
      </c>
      <c r="D690" s="9" t="s">
        <v>446</v>
      </c>
      <c r="E690" s="9" t="s">
        <v>64</v>
      </c>
      <c r="F690" s="22">
        <v>157592.35999999999</v>
      </c>
      <c r="G690" s="22">
        <v>157592.35999999999</v>
      </c>
      <c r="H690" s="23">
        <f t="shared" si="20"/>
        <v>100</v>
      </c>
      <c r="I690" s="22">
        <f t="shared" si="21"/>
        <v>0</v>
      </c>
    </row>
    <row r="691" spans="1:9" ht="38.25" outlineLevel="5" x14ac:dyDescent="0.2">
      <c r="A691" s="8" t="s">
        <v>485</v>
      </c>
      <c r="B691" s="9" t="s">
        <v>453</v>
      </c>
      <c r="C691" s="9" t="s">
        <v>139</v>
      </c>
      <c r="D691" s="9" t="s">
        <v>448</v>
      </c>
      <c r="E691" s="9" t="s">
        <v>486</v>
      </c>
      <c r="F691" s="22">
        <v>5000</v>
      </c>
      <c r="G691" s="22">
        <v>5000</v>
      </c>
      <c r="H691" s="23">
        <f t="shared" si="20"/>
        <v>100</v>
      </c>
      <c r="I691" s="22">
        <f t="shared" si="21"/>
        <v>0</v>
      </c>
    </row>
    <row r="692" spans="1:9" ht="13.5" outlineLevel="5" x14ac:dyDescent="0.2">
      <c r="A692" s="8" t="s">
        <v>63</v>
      </c>
      <c r="B692" s="9" t="s">
        <v>453</v>
      </c>
      <c r="C692" s="9" t="s">
        <v>139</v>
      </c>
      <c r="D692" s="9" t="s">
        <v>448</v>
      </c>
      <c r="E692" s="9" t="s">
        <v>64</v>
      </c>
      <c r="F692" s="22">
        <v>42000</v>
      </c>
      <c r="G692" s="22">
        <v>42000</v>
      </c>
      <c r="H692" s="23">
        <f t="shared" si="20"/>
        <v>100</v>
      </c>
      <c r="I692" s="22">
        <f t="shared" si="21"/>
        <v>0</v>
      </c>
    </row>
    <row r="693" spans="1:9" ht="38.25" outlineLevel="5" x14ac:dyDescent="0.2">
      <c r="A693" s="8" t="s">
        <v>485</v>
      </c>
      <c r="B693" s="9" t="s">
        <v>453</v>
      </c>
      <c r="C693" s="9" t="s">
        <v>139</v>
      </c>
      <c r="D693" s="9" t="s">
        <v>201</v>
      </c>
      <c r="E693" s="9" t="s">
        <v>486</v>
      </c>
      <c r="F693" s="22">
        <v>20000</v>
      </c>
      <c r="G693" s="22">
        <v>20000</v>
      </c>
      <c r="H693" s="23">
        <f t="shared" si="20"/>
        <v>100</v>
      </c>
      <c r="I693" s="22">
        <f t="shared" si="21"/>
        <v>0</v>
      </c>
    </row>
    <row r="694" spans="1:9" ht="13.5" outlineLevel="5" x14ac:dyDescent="0.2">
      <c r="A694" s="8" t="s">
        <v>63</v>
      </c>
      <c r="B694" s="9" t="s">
        <v>453</v>
      </c>
      <c r="C694" s="9" t="s">
        <v>139</v>
      </c>
      <c r="D694" s="9" t="s">
        <v>201</v>
      </c>
      <c r="E694" s="9" t="s">
        <v>64</v>
      </c>
      <c r="F694" s="22">
        <v>660000</v>
      </c>
      <c r="G694" s="22">
        <v>660000</v>
      </c>
      <c r="H694" s="23">
        <f t="shared" si="20"/>
        <v>100</v>
      </c>
      <c r="I694" s="22">
        <f t="shared" si="21"/>
        <v>0</v>
      </c>
    </row>
    <row r="695" spans="1:9" ht="13.5" outlineLevel="1" x14ac:dyDescent="0.2">
      <c r="A695" s="5" t="s">
        <v>488</v>
      </c>
      <c r="B695" s="6" t="s">
        <v>453</v>
      </c>
      <c r="C695" s="6" t="s">
        <v>489</v>
      </c>
      <c r="D695" s="6" t="s">
        <v>0</v>
      </c>
      <c r="E695" s="6" t="s">
        <v>0</v>
      </c>
      <c r="F695" s="21">
        <v>29835695.539999999</v>
      </c>
      <c r="G695" s="21">
        <v>20557708.199999999</v>
      </c>
      <c r="H695" s="23">
        <f t="shared" si="20"/>
        <v>68.903063353890232</v>
      </c>
      <c r="I695" s="22">
        <f t="shared" si="21"/>
        <v>-9277987.3399999999</v>
      </c>
    </row>
    <row r="696" spans="1:9" ht="13.5" outlineLevel="2" x14ac:dyDescent="0.2">
      <c r="A696" s="5" t="s">
        <v>490</v>
      </c>
      <c r="B696" s="6" t="s">
        <v>453</v>
      </c>
      <c r="C696" s="6" t="s">
        <v>491</v>
      </c>
      <c r="D696" s="6" t="s">
        <v>0</v>
      </c>
      <c r="E696" s="6" t="s">
        <v>0</v>
      </c>
      <c r="F696" s="21">
        <v>29024495.68</v>
      </c>
      <c r="G696" s="21">
        <v>19946508.34</v>
      </c>
      <c r="H696" s="23">
        <f t="shared" si="20"/>
        <v>68.72301438038285</v>
      </c>
      <c r="I696" s="22">
        <f t="shared" si="21"/>
        <v>-9077987.3399999999</v>
      </c>
    </row>
    <row r="697" spans="1:9" ht="13.5" outlineLevel="3" x14ac:dyDescent="0.2">
      <c r="A697" s="5" t="s">
        <v>492</v>
      </c>
      <c r="B697" s="6" t="s">
        <v>453</v>
      </c>
      <c r="C697" s="6" t="s">
        <v>491</v>
      </c>
      <c r="D697" s="6" t="s">
        <v>493</v>
      </c>
      <c r="E697" s="6" t="s">
        <v>0</v>
      </c>
      <c r="F697" s="21">
        <v>28165197.68</v>
      </c>
      <c r="G697" s="21">
        <v>19240008.34</v>
      </c>
      <c r="H697" s="23">
        <f t="shared" si="20"/>
        <v>68.311284581049676</v>
      </c>
      <c r="I697" s="22">
        <f t="shared" si="21"/>
        <v>-8925189.3399999999</v>
      </c>
    </row>
    <row r="698" spans="1:9" ht="13.5" outlineLevel="4" x14ac:dyDescent="0.2">
      <c r="A698" s="5" t="s">
        <v>50</v>
      </c>
      <c r="B698" s="6" t="s">
        <v>453</v>
      </c>
      <c r="C698" s="6" t="s">
        <v>491</v>
      </c>
      <c r="D698" s="6" t="s">
        <v>494</v>
      </c>
      <c r="E698" s="6" t="s">
        <v>0</v>
      </c>
      <c r="F698" s="21">
        <v>26336464.48</v>
      </c>
      <c r="G698" s="21">
        <v>17810946.68</v>
      </c>
      <c r="H698" s="23">
        <f t="shared" si="20"/>
        <v>67.628465064191474</v>
      </c>
      <c r="I698" s="22">
        <f t="shared" si="21"/>
        <v>-8525517.8000000007</v>
      </c>
    </row>
    <row r="699" spans="1:9" ht="38.25" outlineLevel="5" x14ac:dyDescent="0.2">
      <c r="A699" s="8" t="s">
        <v>52</v>
      </c>
      <c r="B699" s="9" t="s">
        <v>453</v>
      </c>
      <c r="C699" s="9" t="s">
        <v>491</v>
      </c>
      <c r="D699" s="9" t="s">
        <v>495</v>
      </c>
      <c r="E699" s="9" t="s">
        <v>54</v>
      </c>
      <c r="F699" s="22">
        <v>25015730</v>
      </c>
      <c r="G699" s="22">
        <v>16570998.210000001</v>
      </c>
      <c r="H699" s="23">
        <f t="shared" si="20"/>
        <v>66.242313176549317</v>
      </c>
      <c r="I699" s="22">
        <f t="shared" si="21"/>
        <v>-8444731.7899999991</v>
      </c>
    </row>
    <row r="700" spans="1:9" ht="13.5" outlineLevel="5" x14ac:dyDescent="0.2">
      <c r="A700" s="8" t="s">
        <v>63</v>
      </c>
      <c r="B700" s="9" t="s">
        <v>453</v>
      </c>
      <c r="C700" s="9" t="s">
        <v>491</v>
      </c>
      <c r="D700" s="9" t="s">
        <v>496</v>
      </c>
      <c r="E700" s="9" t="s">
        <v>64</v>
      </c>
      <c r="F700" s="22">
        <v>1320734.48</v>
      </c>
      <c r="G700" s="22">
        <v>1239948.47</v>
      </c>
      <c r="H700" s="23">
        <f t="shared" si="20"/>
        <v>93.883251234570636</v>
      </c>
      <c r="I700" s="22">
        <f t="shared" si="21"/>
        <v>-80786.010000000009</v>
      </c>
    </row>
    <row r="701" spans="1:9" ht="13.5" outlineLevel="5" x14ac:dyDescent="0.2">
      <c r="A701" s="8" t="s">
        <v>63</v>
      </c>
      <c r="B701" s="9" t="s">
        <v>453</v>
      </c>
      <c r="C701" s="9" t="s">
        <v>491</v>
      </c>
      <c r="D701" s="9" t="s">
        <v>497</v>
      </c>
      <c r="E701" s="9" t="s">
        <v>64</v>
      </c>
      <c r="F701" s="22"/>
      <c r="G701" s="22"/>
      <c r="H701" s="23"/>
      <c r="I701" s="22">
        <f t="shared" si="21"/>
        <v>0</v>
      </c>
    </row>
    <row r="702" spans="1:9" ht="13.5" outlineLevel="4" x14ac:dyDescent="0.2">
      <c r="A702" s="5" t="s">
        <v>394</v>
      </c>
      <c r="B702" s="6" t="s">
        <v>453</v>
      </c>
      <c r="C702" s="6" t="s">
        <v>491</v>
      </c>
      <c r="D702" s="6" t="s">
        <v>498</v>
      </c>
      <c r="E702" s="6" t="s">
        <v>0</v>
      </c>
      <c r="F702" s="21">
        <v>1559633.2</v>
      </c>
      <c r="G702" s="21">
        <v>1159961.6599999999</v>
      </c>
      <c r="H702" s="23">
        <f t="shared" si="20"/>
        <v>74.37400409275719</v>
      </c>
      <c r="I702" s="22">
        <f t="shared" si="21"/>
        <v>-399671.54000000004</v>
      </c>
    </row>
    <row r="703" spans="1:9" ht="38.25" outlineLevel="5" x14ac:dyDescent="0.2">
      <c r="A703" s="8" t="s">
        <v>65</v>
      </c>
      <c r="B703" s="9" t="s">
        <v>453</v>
      </c>
      <c r="C703" s="9" t="s">
        <v>491</v>
      </c>
      <c r="D703" s="9" t="s">
        <v>499</v>
      </c>
      <c r="E703" s="9" t="s">
        <v>67</v>
      </c>
      <c r="F703" s="22">
        <v>1559633.2</v>
      </c>
      <c r="G703" s="22">
        <v>1159961.6599999999</v>
      </c>
      <c r="H703" s="23">
        <f t="shared" si="20"/>
        <v>74.37400409275719</v>
      </c>
      <c r="I703" s="22">
        <f t="shared" si="21"/>
        <v>-399671.54000000004</v>
      </c>
    </row>
    <row r="704" spans="1:9" ht="25.5" outlineLevel="4" x14ac:dyDescent="0.2">
      <c r="A704" s="5" t="s">
        <v>89</v>
      </c>
      <c r="B704" s="6" t="s">
        <v>453</v>
      </c>
      <c r="C704" s="6" t="s">
        <v>491</v>
      </c>
      <c r="D704" s="6" t="s">
        <v>500</v>
      </c>
      <c r="E704" s="6" t="s">
        <v>0</v>
      </c>
      <c r="F704" s="21">
        <v>269100</v>
      </c>
      <c r="G704" s="21">
        <v>269100</v>
      </c>
      <c r="H704" s="23">
        <f t="shared" si="20"/>
        <v>100</v>
      </c>
      <c r="I704" s="22">
        <f t="shared" si="21"/>
        <v>0</v>
      </c>
    </row>
    <row r="705" spans="1:9" ht="13.5" outlineLevel="5" x14ac:dyDescent="0.2">
      <c r="A705" s="8" t="s">
        <v>57</v>
      </c>
      <c r="B705" s="9" t="s">
        <v>453</v>
      </c>
      <c r="C705" s="9" t="s">
        <v>491</v>
      </c>
      <c r="D705" s="9" t="s">
        <v>500</v>
      </c>
      <c r="E705" s="9" t="s">
        <v>58</v>
      </c>
      <c r="F705" s="22">
        <v>269100</v>
      </c>
      <c r="G705" s="22">
        <v>269100</v>
      </c>
      <c r="H705" s="23">
        <f t="shared" si="20"/>
        <v>100</v>
      </c>
      <c r="I705" s="22">
        <f t="shared" si="21"/>
        <v>0</v>
      </c>
    </row>
    <row r="706" spans="1:9" ht="25.5" outlineLevel="3" x14ac:dyDescent="0.2">
      <c r="A706" s="5" t="s">
        <v>501</v>
      </c>
      <c r="B706" s="6" t="s">
        <v>453</v>
      </c>
      <c r="C706" s="6" t="s">
        <v>491</v>
      </c>
      <c r="D706" s="6" t="s">
        <v>502</v>
      </c>
      <c r="E706" s="6" t="s">
        <v>0</v>
      </c>
      <c r="F706" s="21">
        <v>859298</v>
      </c>
      <c r="G706" s="21">
        <v>706500</v>
      </c>
      <c r="H706" s="23">
        <f t="shared" si="20"/>
        <v>82.218275848425122</v>
      </c>
      <c r="I706" s="22">
        <f t="shared" si="21"/>
        <v>-152798</v>
      </c>
    </row>
    <row r="707" spans="1:9" ht="25.5" outlineLevel="4" x14ac:dyDescent="0.2">
      <c r="A707" s="5" t="s">
        <v>181</v>
      </c>
      <c r="B707" s="6" t="s">
        <v>453</v>
      </c>
      <c r="C707" s="6" t="s">
        <v>491</v>
      </c>
      <c r="D707" s="6" t="s">
        <v>503</v>
      </c>
      <c r="E707" s="6" t="s">
        <v>0</v>
      </c>
      <c r="F707" s="21">
        <v>859298</v>
      </c>
      <c r="G707" s="21">
        <v>706500</v>
      </c>
      <c r="H707" s="23">
        <f t="shared" si="20"/>
        <v>82.218275848425122</v>
      </c>
      <c r="I707" s="22">
        <f t="shared" si="21"/>
        <v>-152798</v>
      </c>
    </row>
    <row r="708" spans="1:9" ht="13.5" outlineLevel="5" x14ac:dyDescent="0.2">
      <c r="A708" s="8" t="s">
        <v>63</v>
      </c>
      <c r="B708" s="9" t="s">
        <v>453</v>
      </c>
      <c r="C708" s="9" t="s">
        <v>491</v>
      </c>
      <c r="D708" s="9" t="s">
        <v>503</v>
      </c>
      <c r="E708" s="9" t="s">
        <v>64</v>
      </c>
      <c r="F708" s="22">
        <v>859298</v>
      </c>
      <c r="G708" s="22">
        <v>706500</v>
      </c>
      <c r="H708" s="23">
        <f t="shared" si="20"/>
        <v>82.218275848425122</v>
      </c>
      <c r="I708" s="22">
        <f t="shared" si="21"/>
        <v>-152798</v>
      </c>
    </row>
    <row r="709" spans="1:9" ht="25.5" outlineLevel="2" x14ac:dyDescent="0.2">
      <c r="A709" s="5" t="s">
        <v>504</v>
      </c>
      <c r="B709" s="6" t="s">
        <v>453</v>
      </c>
      <c r="C709" s="6" t="s">
        <v>505</v>
      </c>
      <c r="D709" s="6" t="s">
        <v>0</v>
      </c>
      <c r="E709" s="6" t="s">
        <v>0</v>
      </c>
      <c r="F709" s="21">
        <v>811199.86</v>
      </c>
      <c r="G709" s="21">
        <v>611199.86</v>
      </c>
      <c r="H709" s="23">
        <f t="shared" si="20"/>
        <v>75.345163397833915</v>
      </c>
      <c r="I709" s="22">
        <f t="shared" si="21"/>
        <v>-200000</v>
      </c>
    </row>
    <row r="710" spans="1:9" ht="13.5" outlineLevel="3" x14ac:dyDescent="0.2">
      <c r="A710" s="5" t="s">
        <v>97</v>
      </c>
      <c r="B710" s="6" t="s">
        <v>453</v>
      </c>
      <c r="C710" s="6" t="s">
        <v>505</v>
      </c>
      <c r="D710" s="6" t="s">
        <v>98</v>
      </c>
      <c r="E710" s="6" t="s">
        <v>0</v>
      </c>
      <c r="F710" s="21">
        <v>418000</v>
      </c>
      <c r="G710" s="21">
        <v>218000</v>
      </c>
      <c r="H710" s="23">
        <f t="shared" si="20"/>
        <v>52.153110047846887</v>
      </c>
      <c r="I710" s="22">
        <f t="shared" si="21"/>
        <v>-200000</v>
      </c>
    </row>
    <row r="711" spans="1:9" ht="13.5" outlineLevel="4" x14ac:dyDescent="0.2">
      <c r="A711" s="5" t="s">
        <v>0</v>
      </c>
      <c r="B711" s="6" t="s">
        <v>453</v>
      </c>
      <c r="C711" s="6" t="s">
        <v>505</v>
      </c>
      <c r="D711" s="6" t="s">
        <v>506</v>
      </c>
      <c r="E711" s="6" t="s">
        <v>0</v>
      </c>
      <c r="F711" s="21">
        <v>418000</v>
      </c>
      <c r="G711" s="21">
        <v>218000</v>
      </c>
      <c r="H711" s="23">
        <f t="shared" si="20"/>
        <v>52.153110047846887</v>
      </c>
      <c r="I711" s="22">
        <f t="shared" si="21"/>
        <v>-200000</v>
      </c>
    </row>
    <row r="712" spans="1:9" ht="13.5" outlineLevel="5" x14ac:dyDescent="0.2">
      <c r="A712" s="8" t="s">
        <v>63</v>
      </c>
      <c r="B712" s="9" t="s">
        <v>453</v>
      </c>
      <c r="C712" s="9" t="s">
        <v>505</v>
      </c>
      <c r="D712" s="9" t="s">
        <v>507</v>
      </c>
      <c r="E712" s="9" t="s">
        <v>64</v>
      </c>
      <c r="F712" s="22">
        <v>418000</v>
      </c>
      <c r="G712" s="22">
        <v>218000</v>
      </c>
      <c r="H712" s="23">
        <f t="shared" ref="H712:H772" si="22">G712/F712*100</f>
        <v>52.153110047846887</v>
      </c>
      <c r="I712" s="22">
        <f t="shared" ref="I712:I772" si="23">G712-F712</f>
        <v>-200000</v>
      </c>
    </row>
    <row r="713" spans="1:9" ht="13.5" outlineLevel="3" x14ac:dyDescent="0.2">
      <c r="A713" s="5" t="s">
        <v>59</v>
      </c>
      <c r="B713" s="6" t="s">
        <v>453</v>
      </c>
      <c r="C713" s="6" t="s">
        <v>505</v>
      </c>
      <c r="D713" s="6" t="s">
        <v>60</v>
      </c>
      <c r="E713" s="6" t="s">
        <v>0</v>
      </c>
      <c r="F713" s="21">
        <v>393199.86</v>
      </c>
      <c r="G713" s="21">
        <v>393199.86</v>
      </c>
      <c r="H713" s="23">
        <f t="shared" si="22"/>
        <v>100</v>
      </c>
      <c r="I713" s="22">
        <f t="shared" si="23"/>
        <v>0</v>
      </c>
    </row>
    <row r="714" spans="1:9" ht="13.5" outlineLevel="5" x14ac:dyDescent="0.2">
      <c r="A714" s="8" t="s">
        <v>63</v>
      </c>
      <c r="B714" s="9" t="s">
        <v>453</v>
      </c>
      <c r="C714" s="9" t="s">
        <v>505</v>
      </c>
      <c r="D714" s="9" t="s">
        <v>258</v>
      </c>
      <c r="E714" s="9" t="s">
        <v>64</v>
      </c>
      <c r="F714" s="22">
        <v>30000</v>
      </c>
      <c r="G714" s="22">
        <v>30000</v>
      </c>
      <c r="H714" s="23">
        <f t="shared" si="22"/>
        <v>100</v>
      </c>
      <c r="I714" s="22">
        <f t="shared" si="23"/>
        <v>0</v>
      </c>
    </row>
    <row r="715" spans="1:9" ht="13.5" outlineLevel="5" x14ac:dyDescent="0.2">
      <c r="A715" s="8" t="s">
        <v>63</v>
      </c>
      <c r="B715" s="9" t="s">
        <v>453</v>
      </c>
      <c r="C715" s="9" t="s">
        <v>505</v>
      </c>
      <c r="D715" s="9" t="s">
        <v>462</v>
      </c>
      <c r="E715" s="9" t="s">
        <v>64</v>
      </c>
      <c r="F715" s="22">
        <v>75643</v>
      </c>
      <c r="G715" s="22">
        <v>75643</v>
      </c>
      <c r="H715" s="23">
        <f t="shared" si="22"/>
        <v>100</v>
      </c>
      <c r="I715" s="22">
        <f t="shared" si="23"/>
        <v>0</v>
      </c>
    </row>
    <row r="716" spans="1:9" ht="38.25" outlineLevel="5" x14ac:dyDescent="0.2">
      <c r="A716" s="8" t="s">
        <v>52</v>
      </c>
      <c r="B716" s="9" t="s">
        <v>453</v>
      </c>
      <c r="C716" s="9" t="s">
        <v>505</v>
      </c>
      <c r="D716" s="9" t="s">
        <v>508</v>
      </c>
      <c r="E716" s="9" t="s">
        <v>54</v>
      </c>
      <c r="F716" s="22"/>
      <c r="G716" s="22"/>
      <c r="H716" s="23"/>
      <c r="I716" s="22">
        <f t="shared" si="23"/>
        <v>0</v>
      </c>
    </row>
    <row r="717" spans="1:9" ht="13.5" outlineLevel="5" x14ac:dyDescent="0.2">
      <c r="A717" s="8" t="s">
        <v>63</v>
      </c>
      <c r="B717" s="9" t="s">
        <v>453</v>
      </c>
      <c r="C717" s="9" t="s">
        <v>505</v>
      </c>
      <c r="D717" s="9" t="s">
        <v>508</v>
      </c>
      <c r="E717" s="9" t="s">
        <v>64</v>
      </c>
      <c r="F717" s="22">
        <v>100000</v>
      </c>
      <c r="G717" s="22">
        <v>100000</v>
      </c>
      <c r="H717" s="23">
        <f t="shared" si="22"/>
        <v>100</v>
      </c>
      <c r="I717" s="22">
        <f t="shared" si="23"/>
        <v>0</v>
      </c>
    </row>
    <row r="718" spans="1:9" ht="38.25" outlineLevel="5" x14ac:dyDescent="0.2">
      <c r="A718" s="8" t="s">
        <v>52</v>
      </c>
      <c r="B718" s="9" t="s">
        <v>453</v>
      </c>
      <c r="C718" s="9" t="s">
        <v>505</v>
      </c>
      <c r="D718" s="9" t="s">
        <v>62</v>
      </c>
      <c r="E718" s="9" t="s">
        <v>54</v>
      </c>
      <c r="F718" s="22"/>
      <c r="G718" s="22"/>
      <c r="H718" s="23"/>
      <c r="I718" s="22">
        <f t="shared" si="23"/>
        <v>0</v>
      </c>
    </row>
    <row r="719" spans="1:9" ht="13.5" outlineLevel="5" x14ac:dyDescent="0.2">
      <c r="A719" s="8" t="s">
        <v>63</v>
      </c>
      <c r="B719" s="9" t="s">
        <v>453</v>
      </c>
      <c r="C719" s="9" t="s">
        <v>505</v>
      </c>
      <c r="D719" s="9" t="s">
        <v>62</v>
      </c>
      <c r="E719" s="9" t="s">
        <v>64</v>
      </c>
      <c r="F719" s="22">
        <v>75000</v>
      </c>
      <c r="G719" s="22">
        <v>75000</v>
      </c>
      <c r="H719" s="23">
        <f t="shared" si="22"/>
        <v>100</v>
      </c>
      <c r="I719" s="22">
        <f t="shared" si="23"/>
        <v>0</v>
      </c>
    </row>
    <row r="720" spans="1:9" ht="13.5" outlineLevel="5" x14ac:dyDescent="0.2">
      <c r="A720" s="8" t="s">
        <v>63</v>
      </c>
      <c r="B720" s="9" t="s">
        <v>453</v>
      </c>
      <c r="C720" s="9" t="s">
        <v>505</v>
      </c>
      <c r="D720" s="9" t="s">
        <v>446</v>
      </c>
      <c r="E720" s="9" t="s">
        <v>64</v>
      </c>
      <c r="F720" s="22">
        <v>28320.37</v>
      </c>
      <c r="G720" s="22">
        <v>28320.37</v>
      </c>
      <c r="H720" s="23">
        <f t="shared" si="22"/>
        <v>100</v>
      </c>
      <c r="I720" s="22">
        <f t="shared" si="23"/>
        <v>0</v>
      </c>
    </row>
    <row r="721" spans="1:9" ht="13.5" outlineLevel="5" x14ac:dyDescent="0.2">
      <c r="A721" s="8" t="s">
        <v>69</v>
      </c>
      <c r="B721" s="9" t="s">
        <v>453</v>
      </c>
      <c r="C721" s="9" t="s">
        <v>505</v>
      </c>
      <c r="D721" s="9" t="s">
        <v>446</v>
      </c>
      <c r="E721" s="9" t="s">
        <v>70</v>
      </c>
      <c r="F721" s="22">
        <v>27336.49</v>
      </c>
      <c r="G721" s="22">
        <v>27336.49</v>
      </c>
      <c r="H721" s="23">
        <f t="shared" si="22"/>
        <v>100</v>
      </c>
      <c r="I721" s="22">
        <f t="shared" si="23"/>
        <v>0</v>
      </c>
    </row>
    <row r="722" spans="1:9" ht="13.5" outlineLevel="5" x14ac:dyDescent="0.2">
      <c r="A722" s="8" t="s">
        <v>63</v>
      </c>
      <c r="B722" s="9" t="s">
        <v>453</v>
      </c>
      <c r="C722" s="9" t="s">
        <v>505</v>
      </c>
      <c r="D722" s="9" t="s">
        <v>352</v>
      </c>
      <c r="E722" s="9" t="s">
        <v>64</v>
      </c>
      <c r="F722" s="22">
        <v>43900</v>
      </c>
      <c r="G722" s="22">
        <v>43900</v>
      </c>
      <c r="H722" s="23">
        <f t="shared" si="22"/>
        <v>100</v>
      </c>
      <c r="I722" s="22">
        <f t="shared" si="23"/>
        <v>0</v>
      </c>
    </row>
    <row r="723" spans="1:9" ht="13.5" outlineLevel="5" x14ac:dyDescent="0.2">
      <c r="A723" s="8" t="s">
        <v>63</v>
      </c>
      <c r="B723" s="9" t="s">
        <v>453</v>
      </c>
      <c r="C723" s="9" t="s">
        <v>505</v>
      </c>
      <c r="D723" s="9" t="s">
        <v>201</v>
      </c>
      <c r="E723" s="9" t="s">
        <v>64</v>
      </c>
      <c r="F723" s="22">
        <v>13000</v>
      </c>
      <c r="G723" s="22">
        <v>13000</v>
      </c>
      <c r="H723" s="23">
        <f t="shared" si="22"/>
        <v>100</v>
      </c>
      <c r="I723" s="22">
        <f t="shared" si="23"/>
        <v>0</v>
      </c>
    </row>
    <row r="724" spans="1:9" ht="25.5" x14ac:dyDescent="0.2">
      <c r="A724" s="5" t="s">
        <v>509</v>
      </c>
      <c r="B724" s="6" t="s">
        <v>510</v>
      </c>
      <c r="C724" s="6" t="s">
        <v>0</v>
      </c>
      <c r="D724" s="6" t="s">
        <v>0</v>
      </c>
      <c r="E724" s="6" t="s">
        <v>0</v>
      </c>
      <c r="F724" s="21">
        <v>203478507.88999999</v>
      </c>
      <c r="G724" s="21">
        <v>93957690.310000002</v>
      </c>
      <c r="H724" s="23">
        <f t="shared" si="22"/>
        <v>46.175731916018037</v>
      </c>
      <c r="I724" s="22">
        <f t="shared" si="23"/>
        <v>-109520817.57999998</v>
      </c>
    </row>
    <row r="725" spans="1:9" ht="13.5" outlineLevel="1" x14ac:dyDescent="0.2">
      <c r="A725" s="5" t="s">
        <v>101</v>
      </c>
      <c r="B725" s="6" t="s">
        <v>510</v>
      </c>
      <c r="C725" s="6" t="s">
        <v>102</v>
      </c>
      <c r="D725" s="6" t="s">
        <v>0</v>
      </c>
      <c r="E725" s="6" t="s">
        <v>0</v>
      </c>
      <c r="F725" s="21">
        <v>59739194.079999998</v>
      </c>
      <c r="G725" s="21">
        <v>36594851.530000001</v>
      </c>
      <c r="H725" s="23">
        <f t="shared" si="22"/>
        <v>61.257692028777363</v>
      </c>
      <c r="I725" s="22">
        <f t="shared" si="23"/>
        <v>-23144342.549999997</v>
      </c>
    </row>
    <row r="726" spans="1:9" ht="13.5" outlineLevel="2" x14ac:dyDescent="0.2">
      <c r="A726" s="5" t="s">
        <v>216</v>
      </c>
      <c r="B726" s="6" t="s">
        <v>510</v>
      </c>
      <c r="C726" s="6" t="s">
        <v>217</v>
      </c>
      <c r="D726" s="6" t="s">
        <v>0</v>
      </c>
      <c r="E726" s="6" t="s">
        <v>0</v>
      </c>
      <c r="F726" s="21">
        <v>55065294</v>
      </c>
      <c r="G726" s="21">
        <v>34033560</v>
      </c>
      <c r="H726" s="23">
        <f t="shared" si="22"/>
        <v>61.805826370417641</v>
      </c>
      <c r="I726" s="22">
        <f t="shared" si="23"/>
        <v>-21031734</v>
      </c>
    </row>
    <row r="727" spans="1:9" ht="13.5" outlineLevel="3" x14ac:dyDescent="0.2">
      <c r="A727" s="5" t="s">
        <v>59</v>
      </c>
      <c r="B727" s="6" t="s">
        <v>510</v>
      </c>
      <c r="C727" s="6" t="s">
        <v>217</v>
      </c>
      <c r="D727" s="6" t="s">
        <v>60</v>
      </c>
      <c r="E727" s="6" t="s">
        <v>0</v>
      </c>
      <c r="F727" s="21">
        <v>55065294</v>
      </c>
      <c r="G727" s="21">
        <v>34033560</v>
      </c>
      <c r="H727" s="23">
        <f t="shared" si="22"/>
        <v>61.805826370417641</v>
      </c>
      <c r="I727" s="22">
        <f t="shared" si="23"/>
        <v>-21031734</v>
      </c>
    </row>
    <row r="728" spans="1:9" ht="13.5" outlineLevel="5" x14ac:dyDescent="0.2">
      <c r="A728" s="8" t="s">
        <v>11</v>
      </c>
      <c r="B728" s="9" t="s">
        <v>510</v>
      </c>
      <c r="C728" s="9" t="s">
        <v>217</v>
      </c>
      <c r="D728" s="9" t="s">
        <v>227</v>
      </c>
      <c r="E728" s="9" t="s">
        <v>12</v>
      </c>
      <c r="F728" s="22">
        <v>55065294</v>
      </c>
      <c r="G728" s="22">
        <v>34033560</v>
      </c>
      <c r="H728" s="23">
        <f t="shared" si="22"/>
        <v>61.805826370417641</v>
      </c>
      <c r="I728" s="22">
        <f t="shared" si="23"/>
        <v>-21031734</v>
      </c>
    </row>
    <row r="729" spans="1:9" ht="13.5" outlineLevel="2" x14ac:dyDescent="0.2">
      <c r="A729" s="5" t="s">
        <v>109</v>
      </c>
      <c r="B729" s="6" t="s">
        <v>510</v>
      </c>
      <c r="C729" s="6" t="s">
        <v>110</v>
      </c>
      <c r="D729" s="6" t="s">
        <v>0</v>
      </c>
      <c r="E729" s="6" t="s">
        <v>0</v>
      </c>
      <c r="F729" s="21">
        <v>4673900.08</v>
      </c>
      <c r="G729" s="21">
        <v>2561291.5299999998</v>
      </c>
      <c r="H729" s="23">
        <f t="shared" si="22"/>
        <v>54.799877750060922</v>
      </c>
      <c r="I729" s="22">
        <f t="shared" si="23"/>
        <v>-2112608.5500000003</v>
      </c>
    </row>
    <row r="730" spans="1:9" ht="51" outlineLevel="3" x14ac:dyDescent="0.2">
      <c r="A730" s="5" t="s">
        <v>7</v>
      </c>
      <c r="B730" s="6" t="s">
        <v>510</v>
      </c>
      <c r="C730" s="6" t="s">
        <v>110</v>
      </c>
      <c r="D730" s="6" t="s">
        <v>8</v>
      </c>
      <c r="E730" s="6" t="s">
        <v>0</v>
      </c>
      <c r="F730" s="21">
        <v>4411400.08</v>
      </c>
      <c r="G730" s="21">
        <v>2561291.5299999998</v>
      </c>
      <c r="H730" s="23">
        <f t="shared" si="22"/>
        <v>58.060739981670395</v>
      </c>
      <c r="I730" s="22">
        <f t="shared" si="23"/>
        <v>-1850108.5500000003</v>
      </c>
    </row>
    <row r="731" spans="1:9" ht="13.5" outlineLevel="4" x14ac:dyDescent="0.2">
      <c r="A731" s="5" t="s">
        <v>15</v>
      </c>
      <c r="B731" s="6" t="s">
        <v>510</v>
      </c>
      <c r="C731" s="6" t="s">
        <v>110</v>
      </c>
      <c r="D731" s="6" t="s">
        <v>16</v>
      </c>
      <c r="E731" s="6" t="s">
        <v>0</v>
      </c>
      <c r="F731" s="21">
        <v>4411400.08</v>
      </c>
      <c r="G731" s="21">
        <v>2561291.5299999998</v>
      </c>
      <c r="H731" s="23">
        <f t="shared" si="22"/>
        <v>58.060739981670395</v>
      </c>
      <c r="I731" s="22">
        <f t="shared" si="23"/>
        <v>-1850108.5500000003</v>
      </c>
    </row>
    <row r="732" spans="1:9" ht="13.5" outlineLevel="5" x14ac:dyDescent="0.2">
      <c r="A732" s="8" t="s">
        <v>11</v>
      </c>
      <c r="B732" s="9" t="s">
        <v>510</v>
      </c>
      <c r="C732" s="9" t="s">
        <v>110</v>
      </c>
      <c r="D732" s="9" t="s">
        <v>16</v>
      </c>
      <c r="E732" s="9" t="s">
        <v>12</v>
      </c>
      <c r="F732" s="22">
        <v>4361400.08</v>
      </c>
      <c r="G732" s="22">
        <v>2511291.5299999998</v>
      </c>
      <c r="H732" s="23">
        <f t="shared" si="22"/>
        <v>57.579939559225203</v>
      </c>
      <c r="I732" s="22">
        <f t="shared" si="23"/>
        <v>-1850108.5500000003</v>
      </c>
    </row>
    <row r="733" spans="1:9" ht="13.5" outlineLevel="5" x14ac:dyDescent="0.2">
      <c r="A733" s="8" t="s">
        <v>63</v>
      </c>
      <c r="B733" s="9" t="s">
        <v>510</v>
      </c>
      <c r="C733" s="9" t="s">
        <v>110</v>
      </c>
      <c r="D733" s="9" t="s">
        <v>16</v>
      </c>
      <c r="E733" s="9" t="s">
        <v>64</v>
      </c>
      <c r="F733" s="22">
        <v>50000</v>
      </c>
      <c r="G733" s="22">
        <v>50000</v>
      </c>
      <c r="H733" s="23">
        <f t="shared" si="22"/>
        <v>100</v>
      </c>
      <c r="I733" s="22">
        <f t="shared" si="23"/>
        <v>0</v>
      </c>
    </row>
    <row r="734" spans="1:9" ht="25.5" outlineLevel="3" x14ac:dyDescent="0.2">
      <c r="A734" s="5" t="s">
        <v>44</v>
      </c>
      <c r="B734" s="6" t="s">
        <v>510</v>
      </c>
      <c r="C734" s="6" t="s">
        <v>110</v>
      </c>
      <c r="D734" s="6" t="s">
        <v>45</v>
      </c>
      <c r="E734" s="6" t="s">
        <v>0</v>
      </c>
      <c r="F734" s="21">
        <v>254000</v>
      </c>
      <c r="G734" s="21"/>
      <c r="H734" s="23">
        <f t="shared" si="22"/>
        <v>0</v>
      </c>
      <c r="I734" s="22">
        <f t="shared" si="23"/>
        <v>-254000</v>
      </c>
    </row>
    <row r="735" spans="1:9" ht="25.5" outlineLevel="4" x14ac:dyDescent="0.2">
      <c r="A735" s="5" t="s">
        <v>89</v>
      </c>
      <c r="B735" s="6" t="s">
        <v>510</v>
      </c>
      <c r="C735" s="6" t="s">
        <v>110</v>
      </c>
      <c r="D735" s="6" t="s">
        <v>114</v>
      </c>
      <c r="E735" s="6" t="s">
        <v>0</v>
      </c>
      <c r="F735" s="21">
        <v>254000</v>
      </c>
      <c r="G735" s="21"/>
      <c r="H735" s="23">
        <f t="shared" si="22"/>
        <v>0</v>
      </c>
      <c r="I735" s="22">
        <f t="shared" si="23"/>
        <v>-254000</v>
      </c>
    </row>
    <row r="736" spans="1:9" ht="38.25" outlineLevel="5" x14ac:dyDescent="0.2">
      <c r="A736" s="8" t="s">
        <v>52</v>
      </c>
      <c r="B736" s="9" t="s">
        <v>510</v>
      </c>
      <c r="C736" s="9" t="s">
        <v>110</v>
      </c>
      <c r="D736" s="9" t="s">
        <v>114</v>
      </c>
      <c r="E736" s="9" t="s">
        <v>54</v>
      </c>
      <c r="F736" s="22">
        <v>254000</v>
      </c>
      <c r="G736" s="22"/>
      <c r="H736" s="23">
        <f t="shared" si="22"/>
        <v>0</v>
      </c>
      <c r="I736" s="22">
        <f t="shared" si="23"/>
        <v>-254000</v>
      </c>
    </row>
    <row r="737" spans="1:9" ht="13.5" outlineLevel="3" x14ac:dyDescent="0.2">
      <c r="A737" s="5" t="s">
        <v>59</v>
      </c>
      <c r="B737" s="6" t="s">
        <v>510</v>
      </c>
      <c r="C737" s="6" t="s">
        <v>110</v>
      </c>
      <c r="D737" s="6" t="s">
        <v>60</v>
      </c>
      <c r="E737" s="6" t="s">
        <v>0</v>
      </c>
      <c r="F737" s="21">
        <v>8500</v>
      </c>
      <c r="G737" s="21"/>
      <c r="H737" s="23">
        <f t="shared" si="22"/>
        <v>0</v>
      </c>
      <c r="I737" s="22">
        <f t="shared" si="23"/>
        <v>-8500</v>
      </c>
    </row>
    <row r="738" spans="1:9" ht="13.5" outlineLevel="5" x14ac:dyDescent="0.2">
      <c r="A738" s="8" t="s">
        <v>11</v>
      </c>
      <c r="B738" s="9" t="s">
        <v>510</v>
      </c>
      <c r="C738" s="9" t="s">
        <v>110</v>
      </c>
      <c r="D738" s="9" t="s">
        <v>61</v>
      </c>
      <c r="E738" s="9" t="s">
        <v>12</v>
      </c>
      <c r="F738" s="22">
        <v>8500</v>
      </c>
      <c r="G738" s="22"/>
      <c r="H738" s="23">
        <f t="shared" si="22"/>
        <v>0</v>
      </c>
      <c r="I738" s="22">
        <f t="shared" si="23"/>
        <v>-8500</v>
      </c>
    </row>
    <row r="739" spans="1:9" ht="13.5" outlineLevel="1" x14ac:dyDescent="0.2">
      <c r="A739" s="5" t="s">
        <v>125</v>
      </c>
      <c r="B739" s="6" t="s">
        <v>510</v>
      </c>
      <c r="C739" s="6" t="s">
        <v>126</v>
      </c>
      <c r="D739" s="6" t="s">
        <v>0</v>
      </c>
      <c r="E739" s="6" t="s">
        <v>0</v>
      </c>
      <c r="F739" s="21">
        <v>84908780.540000007</v>
      </c>
      <c r="G739" s="21">
        <v>49380257.829999998</v>
      </c>
      <c r="H739" s="23">
        <f t="shared" si="22"/>
        <v>58.156833151946245</v>
      </c>
      <c r="I739" s="22">
        <f t="shared" si="23"/>
        <v>-35528522.710000008</v>
      </c>
    </row>
    <row r="740" spans="1:9" ht="13.5" outlineLevel="2" x14ac:dyDescent="0.2">
      <c r="A740" s="5" t="s">
        <v>229</v>
      </c>
      <c r="B740" s="6" t="s">
        <v>510</v>
      </c>
      <c r="C740" s="6" t="s">
        <v>230</v>
      </c>
      <c r="D740" s="6" t="s">
        <v>0</v>
      </c>
      <c r="E740" s="6" t="s">
        <v>0</v>
      </c>
      <c r="F740" s="21">
        <v>43036995.299999997</v>
      </c>
      <c r="G740" s="21">
        <v>42929697.119999997</v>
      </c>
      <c r="H740" s="23">
        <f t="shared" si="22"/>
        <v>99.750683849436854</v>
      </c>
      <c r="I740" s="22">
        <f t="shared" si="23"/>
        <v>-107298.1799999997</v>
      </c>
    </row>
    <row r="741" spans="1:9" ht="38.25" outlineLevel="3" x14ac:dyDescent="0.2">
      <c r="A741" s="5" t="s">
        <v>231</v>
      </c>
      <c r="B741" s="6" t="s">
        <v>510</v>
      </c>
      <c r="C741" s="6" t="s">
        <v>230</v>
      </c>
      <c r="D741" s="6" t="s">
        <v>232</v>
      </c>
      <c r="E741" s="6" t="s">
        <v>0</v>
      </c>
      <c r="F741" s="21">
        <v>40228241.490000002</v>
      </c>
      <c r="G741" s="21">
        <v>40228241.490000002</v>
      </c>
      <c r="H741" s="23">
        <f t="shared" si="22"/>
        <v>100</v>
      </c>
      <c r="I741" s="22">
        <f t="shared" si="23"/>
        <v>0</v>
      </c>
    </row>
    <row r="742" spans="1:9" ht="76.5" outlineLevel="4" x14ac:dyDescent="0.2">
      <c r="A742" s="5" t="s">
        <v>233</v>
      </c>
      <c r="B742" s="6" t="s">
        <v>510</v>
      </c>
      <c r="C742" s="6" t="s">
        <v>230</v>
      </c>
      <c r="D742" s="6" t="s">
        <v>234</v>
      </c>
      <c r="E742" s="6" t="s">
        <v>0</v>
      </c>
      <c r="F742" s="21">
        <v>40228241.490000002</v>
      </c>
      <c r="G742" s="21">
        <v>40228241.490000002</v>
      </c>
      <c r="H742" s="23">
        <f t="shared" si="22"/>
        <v>100</v>
      </c>
      <c r="I742" s="22">
        <f t="shared" si="23"/>
        <v>0</v>
      </c>
    </row>
    <row r="743" spans="1:9" ht="13.5" outlineLevel="5" x14ac:dyDescent="0.2">
      <c r="A743" s="8" t="s">
        <v>384</v>
      </c>
      <c r="B743" s="9" t="s">
        <v>510</v>
      </c>
      <c r="C743" s="9" t="s">
        <v>230</v>
      </c>
      <c r="D743" s="9" t="s">
        <v>511</v>
      </c>
      <c r="E743" s="9" t="s">
        <v>386</v>
      </c>
      <c r="F743" s="22">
        <v>40228241.490000002</v>
      </c>
      <c r="G743" s="22">
        <v>40228241.490000002</v>
      </c>
      <c r="H743" s="23">
        <f t="shared" si="22"/>
        <v>100</v>
      </c>
      <c r="I743" s="22">
        <f t="shared" si="23"/>
        <v>0</v>
      </c>
    </row>
    <row r="744" spans="1:9" ht="13.5" outlineLevel="3" x14ac:dyDescent="0.2">
      <c r="A744" s="5" t="s">
        <v>59</v>
      </c>
      <c r="B744" s="6" t="s">
        <v>510</v>
      </c>
      <c r="C744" s="6" t="s">
        <v>230</v>
      </c>
      <c r="D744" s="6" t="s">
        <v>60</v>
      </c>
      <c r="E744" s="6" t="s">
        <v>0</v>
      </c>
      <c r="F744" s="21">
        <v>2808753.81</v>
      </c>
      <c r="G744" s="21">
        <v>2701455.63</v>
      </c>
      <c r="H744" s="23">
        <f t="shared" si="22"/>
        <v>96.179865262025217</v>
      </c>
      <c r="I744" s="22">
        <f t="shared" si="23"/>
        <v>-107298.18000000017</v>
      </c>
    </row>
    <row r="745" spans="1:9" ht="13.5" outlineLevel="4" x14ac:dyDescent="0.2">
      <c r="A745" s="5" t="s">
        <v>59</v>
      </c>
      <c r="B745" s="6" t="s">
        <v>510</v>
      </c>
      <c r="C745" s="6" t="s">
        <v>230</v>
      </c>
      <c r="D745" s="6" t="s">
        <v>60</v>
      </c>
      <c r="E745" s="6" t="s">
        <v>0</v>
      </c>
      <c r="F745" s="21">
        <v>1671203.16</v>
      </c>
      <c r="G745" s="21">
        <v>1586455.63</v>
      </c>
      <c r="H745" s="23">
        <f t="shared" si="22"/>
        <v>94.928951067804348</v>
      </c>
      <c r="I745" s="22">
        <f t="shared" si="23"/>
        <v>-84747.530000000028</v>
      </c>
    </row>
    <row r="746" spans="1:9" ht="13.5" outlineLevel="5" x14ac:dyDescent="0.2">
      <c r="A746" s="8" t="s">
        <v>384</v>
      </c>
      <c r="B746" s="9" t="s">
        <v>510</v>
      </c>
      <c r="C746" s="9" t="s">
        <v>230</v>
      </c>
      <c r="D746" s="9" t="s">
        <v>512</v>
      </c>
      <c r="E746" s="9" t="s">
        <v>386</v>
      </c>
      <c r="F746" s="22">
        <v>1671203.16</v>
      </c>
      <c r="G746" s="22">
        <v>1586455.63</v>
      </c>
      <c r="H746" s="23">
        <f t="shared" si="22"/>
        <v>94.928951067804348</v>
      </c>
      <c r="I746" s="22">
        <f t="shared" si="23"/>
        <v>-84747.530000000028</v>
      </c>
    </row>
    <row r="747" spans="1:9" ht="25.5" outlineLevel="4" x14ac:dyDescent="0.2">
      <c r="A747" s="5" t="s">
        <v>122</v>
      </c>
      <c r="B747" s="6" t="s">
        <v>510</v>
      </c>
      <c r="C747" s="6" t="s">
        <v>230</v>
      </c>
      <c r="D747" s="6" t="s">
        <v>123</v>
      </c>
      <c r="E747" s="6" t="s">
        <v>0</v>
      </c>
      <c r="F747" s="21">
        <v>1137550.6499999999</v>
      </c>
      <c r="G747" s="21">
        <v>1115000</v>
      </c>
      <c r="H747" s="23">
        <f t="shared" si="22"/>
        <v>98.017613545383682</v>
      </c>
      <c r="I747" s="22">
        <f t="shared" si="23"/>
        <v>-22550.649999999907</v>
      </c>
    </row>
    <row r="748" spans="1:9" ht="13.5" outlineLevel="5" x14ac:dyDescent="0.2">
      <c r="A748" s="8" t="s">
        <v>384</v>
      </c>
      <c r="B748" s="9" t="s">
        <v>510</v>
      </c>
      <c r="C748" s="9" t="s">
        <v>230</v>
      </c>
      <c r="D748" s="9" t="s">
        <v>239</v>
      </c>
      <c r="E748" s="9" t="s">
        <v>386</v>
      </c>
      <c r="F748" s="22">
        <v>1137550.6499999999</v>
      </c>
      <c r="G748" s="22">
        <v>1115000</v>
      </c>
      <c r="H748" s="23">
        <f t="shared" si="22"/>
        <v>98.017613545383682</v>
      </c>
      <c r="I748" s="22">
        <f t="shared" si="23"/>
        <v>-22550.649999999907</v>
      </c>
    </row>
    <row r="749" spans="1:9" ht="13.5" outlineLevel="2" x14ac:dyDescent="0.2">
      <c r="A749" s="5" t="s">
        <v>240</v>
      </c>
      <c r="B749" s="6" t="s">
        <v>510</v>
      </c>
      <c r="C749" s="6" t="s">
        <v>241</v>
      </c>
      <c r="D749" s="6" t="s">
        <v>0</v>
      </c>
      <c r="E749" s="6" t="s">
        <v>0</v>
      </c>
      <c r="F749" s="21">
        <v>26726000</v>
      </c>
      <c r="G749" s="21">
        <v>5007807.0999999996</v>
      </c>
      <c r="H749" s="23">
        <f t="shared" si="22"/>
        <v>18.737585497268576</v>
      </c>
      <c r="I749" s="22">
        <f t="shared" si="23"/>
        <v>-21718192.899999999</v>
      </c>
    </row>
    <row r="750" spans="1:9" ht="13.5" outlineLevel="3" x14ac:dyDescent="0.2">
      <c r="A750" s="5" t="s">
        <v>97</v>
      </c>
      <c r="B750" s="6" t="s">
        <v>510</v>
      </c>
      <c r="C750" s="6" t="s">
        <v>241</v>
      </c>
      <c r="D750" s="6" t="s">
        <v>98</v>
      </c>
      <c r="E750" s="6" t="s">
        <v>0</v>
      </c>
      <c r="F750" s="21">
        <v>26726000</v>
      </c>
      <c r="G750" s="21">
        <v>5007807.0999999996</v>
      </c>
      <c r="H750" s="23">
        <f t="shared" si="22"/>
        <v>18.737585497268576</v>
      </c>
      <c r="I750" s="22">
        <f t="shared" si="23"/>
        <v>-21718192.899999999</v>
      </c>
    </row>
    <row r="751" spans="1:9" ht="51" outlineLevel="4" x14ac:dyDescent="0.2">
      <c r="A751" s="5" t="s">
        <v>246</v>
      </c>
      <c r="B751" s="6" t="s">
        <v>510</v>
      </c>
      <c r="C751" s="6" t="s">
        <v>241</v>
      </c>
      <c r="D751" s="6" t="s">
        <v>247</v>
      </c>
      <c r="E751" s="6" t="s">
        <v>0</v>
      </c>
      <c r="F751" s="21">
        <v>26726000</v>
      </c>
      <c r="G751" s="21">
        <v>5007807.0999999996</v>
      </c>
      <c r="H751" s="23">
        <f t="shared" si="22"/>
        <v>18.737585497268576</v>
      </c>
      <c r="I751" s="22">
        <f t="shared" si="23"/>
        <v>-21718192.899999999</v>
      </c>
    </row>
    <row r="752" spans="1:9" ht="13.5" outlineLevel="5" x14ac:dyDescent="0.2">
      <c r="A752" s="8" t="s">
        <v>384</v>
      </c>
      <c r="B752" s="9" t="s">
        <v>510</v>
      </c>
      <c r="C752" s="9" t="s">
        <v>241</v>
      </c>
      <c r="D752" s="9" t="s">
        <v>247</v>
      </c>
      <c r="E752" s="9" t="s">
        <v>386</v>
      </c>
      <c r="F752" s="22">
        <v>26726000</v>
      </c>
      <c r="G752" s="22">
        <v>5007807.0999999996</v>
      </c>
      <c r="H752" s="23">
        <f t="shared" si="22"/>
        <v>18.737585497268576</v>
      </c>
      <c r="I752" s="22">
        <f t="shared" si="23"/>
        <v>-21718192.899999999</v>
      </c>
    </row>
    <row r="753" spans="1:9" ht="25.5" outlineLevel="2" x14ac:dyDescent="0.2">
      <c r="A753" s="5" t="s">
        <v>127</v>
      </c>
      <c r="B753" s="6" t="s">
        <v>510</v>
      </c>
      <c r="C753" s="6" t="s">
        <v>128</v>
      </c>
      <c r="D753" s="6" t="s">
        <v>0</v>
      </c>
      <c r="E753" s="6" t="s">
        <v>0</v>
      </c>
      <c r="F753" s="21">
        <v>15145785.24</v>
      </c>
      <c r="G753" s="21">
        <v>1442753.61</v>
      </c>
      <c r="H753" s="23">
        <f t="shared" si="22"/>
        <v>9.525776228423533</v>
      </c>
      <c r="I753" s="22">
        <f t="shared" si="23"/>
        <v>-13703031.630000001</v>
      </c>
    </row>
    <row r="754" spans="1:9" ht="13.5" outlineLevel="3" x14ac:dyDescent="0.2">
      <c r="A754" s="5" t="s">
        <v>59</v>
      </c>
      <c r="B754" s="6" t="s">
        <v>510</v>
      </c>
      <c r="C754" s="6" t="s">
        <v>128</v>
      </c>
      <c r="D754" s="6" t="s">
        <v>60</v>
      </c>
      <c r="E754" s="6" t="s">
        <v>0</v>
      </c>
      <c r="F754" s="21">
        <v>15145785.24</v>
      </c>
      <c r="G754" s="21">
        <v>1442753.61</v>
      </c>
      <c r="H754" s="23">
        <f t="shared" si="22"/>
        <v>9.525776228423533</v>
      </c>
      <c r="I754" s="22">
        <f t="shared" si="23"/>
        <v>-13703031.630000001</v>
      </c>
    </row>
    <row r="755" spans="1:9" ht="13.5" outlineLevel="4" x14ac:dyDescent="0.2">
      <c r="A755" s="5" t="s">
        <v>59</v>
      </c>
      <c r="B755" s="6" t="s">
        <v>510</v>
      </c>
      <c r="C755" s="6" t="s">
        <v>128</v>
      </c>
      <c r="D755" s="6" t="s">
        <v>60</v>
      </c>
      <c r="E755" s="6" t="s">
        <v>0</v>
      </c>
      <c r="F755" s="21">
        <v>4772069.24</v>
      </c>
      <c r="G755" s="21">
        <v>254474.59</v>
      </c>
      <c r="H755" s="23">
        <f t="shared" si="22"/>
        <v>5.3325837744969515</v>
      </c>
      <c r="I755" s="22">
        <f t="shared" si="23"/>
        <v>-4517594.6500000004</v>
      </c>
    </row>
    <row r="756" spans="1:9" ht="13.5" outlineLevel="5" x14ac:dyDescent="0.2">
      <c r="A756" s="8" t="s">
        <v>384</v>
      </c>
      <c r="B756" s="9" t="s">
        <v>510</v>
      </c>
      <c r="C756" s="9" t="s">
        <v>128</v>
      </c>
      <c r="D756" s="9" t="s">
        <v>513</v>
      </c>
      <c r="E756" s="9" t="s">
        <v>386</v>
      </c>
      <c r="F756" s="22">
        <v>4772069.24</v>
      </c>
      <c r="G756" s="22">
        <v>254474.59</v>
      </c>
      <c r="H756" s="23">
        <f t="shared" si="22"/>
        <v>5.3325837744969515</v>
      </c>
      <c r="I756" s="22">
        <f t="shared" si="23"/>
        <v>-4517594.6500000004</v>
      </c>
    </row>
    <row r="757" spans="1:9" ht="25.5" outlineLevel="4" x14ac:dyDescent="0.2">
      <c r="A757" s="5" t="s">
        <v>122</v>
      </c>
      <c r="B757" s="6" t="s">
        <v>510</v>
      </c>
      <c r="C757" s="6" t="s">
        <v>128</v>
      </c>
      <c r="D757" s="6" t="s">
        <v>123</v>
      </c>
      <c r="E757" s="6" t="s">
        <v>0</v>
      </c>
      <c r="F757" s="21">
        <v>10373716</v>
      </c>
      <c r="G757" s="21">
        <v>1188279.02</v>
      </c>
      <c r="H757" s="23">
        <f t="shared" si="22"/>
        <v>11.45470938282868</v>
      </c>
      <c r="I757" s="22">
        <f t="shared" si="23"/>
        <v>-9185436.9800000004</v>
      </c>
    </row>
    <row r="758" spans="1:9" ht="13.5" outlineLevel="5" x14ac:dyDescent="0.2">
      <c r="A758" s="8" t="s">
        <v>384</v>
      </c>
      <c r="B758" s="9" t="s">
        <v>510</v>
      </c>
      <c r="C758" s="9" t="s">
        <v>128</v>
      </c>
      <c r="D758" s="9" t="s">
        <v>248</v>
      </c>
      <c r="E758" s="9" t="s">
        <v>386</v>
      </c>
      <c r="F758" s="22">
        <v>10373716</v>
      </c>
      <c r="G758" s="22">
        <v>1188279.02</v>
      </c>
      <c r="H758" s="23">
        <f t="shared" si="22"/>
        <v>11.45470938282868</v>
      </c>
      <c r="I758" s="22">
        <f t="shared" si="23"/>
        <v>-9185436.9800000004</v>
      </c>
    </row>
    <row r="759" spans="1:9" ht="13.5" outlineLevel="1" x14ac:dyDescent="0.2">
      <c r="A759" s="5" t="s">
        <v>129</v>
      </c>
      <c r="B759" s="6" t="s">
        <v>510</v>
      </c>
      <c r="C759" s="6" t="s">
        <v>130</v>
      </c>
      <c r="D759" s="6" t="s">
        <v>0</v>
      </c>
      <c r="E759" s="6" t="s">
        <v>0</v>
      </c>
      <c r="F759" s="21">
        <v>4037100.95</v>
      </c>
      <c r="G759" s="21">
        <v>4037100.95</v>
      </c>
      <c r="H759" s="23">
        <f t="shared" si="22"/>
        <v>100</v>
      </c>
      <c r="I759" s="22">
        <f t="shared" si="23"/>
        <v>0</v>
      </c>
    </row>
    <row r="760" spans="1:9" ht="13.5" outlineLevel="2" x14ac:dyDescent="0.2">
      <c r="A760" s="5" t="s">
        <v>131</v>
      </c>
      <c r="B760" s="6" t="s">
        <v>510</v>
      </c>
      <c r="C760" s="6" t="s">
        <v>132</v>
      </c>
      <c r="D760" s="6" t="s">
        <v>0</v>
      </c>
      <c r="E760" s="6" t="s">
        <v>0</v>
      </c>
      <c r="F760" s="21">
        <v>4037100.95</v>
      </c>
      <c r="G760" s="21">
        <v>4037100.95</v>
      </c>
      <c r="H760" s="23">
        <f t="shared" si="22"/>
        <v>100</v>
      </c>
      <c r="I760" s="22">
        <f t="shared" si="23"/>
        <v>0</v>
      </c>
    </row>
    <row r="761" spans="1:9" ht="13.5" outlineLevel="3" x14ac:dyDescent="0.2">
      <c r="A761" s="5" t="s">
        <v>59</v>
      </c>
      <c r="B761" s="6" t="s">
        <v>510</v>
      </c>
      <c r="C761" s="6" t="s">
        <v>132</v>
      </c>
      <c r="D761" s="6" t="s">
        <v>60</v>
      </c>
      <c r="E761" s="6" t="s">
        <v>0</v>
      </c>
      <c r="F761" s="21">
        <v>4037100.95</v>
      </c>
      <c r="G761" s="21">
        <v>4037100.95</v>
      </c>
      <c r="H761" s="23">
        <f t="shared" si="22"/>
        <v>100</v>
      </c>
      <c r="I761" s="22">
        <f t="shared" si="23"/>
        <v>0</v>
      </c>
    </row>
    <row r="762" spans="1:9" ht="13.5" outlineLevel="5" x14ac:dyDescent="0.2">
      <c r="A762" s="8" t="s">
        <v>384</v>
      </c>
      <c r="B762" s="9" t="s">
        <v>510</v>
      </c>
      <c r="C762" s="9" t="s">
        <v>132</v>
      </c>
      <c r="D762" s="9" t="s">
        <v>385</v>
      </c>
      <c r="E762" s="9" t="s">
        <v>386</v>
      </c>
      <c r="F762" s="22">
        <v>4037100.95</v>
      </c>
      <c r="G762" s="22">
        <v>4037100.95</v>
      </c>
      <c r="H762" s="23">
        <f t="shared" si="22"/>
        <v>100</v>
      </c>
      <c r="I762" s="22">
        <f t="shared" si="23"/>
        <v>0</v>
      </c>
    </row>
    <row r="763" spans="1:9" ht="13.5" outlineLevel="1" x14ac:dyDescent="0.2">
      <c r="A763" s="5" t="s">
        <v>140</v>
      </c>
      <c r="B763" s="6" t="s">
        <v>510</v>
      </c>
      <c r="C763" s="6" t="s">
        <v>141</v>
      </c>
      <c r="D763" s="6" t="s">
        <v>0</v>
      </c>
      <c r="E763" s="6" t="s">
        <v>0</v>
      </c>
      <c r="F763" s="21">
        <v>45028000</v>
      </c>
      <c r="G763" s="21"/>
      <c r="H763" s="23">
        <f t="shared" si="22"/>
        <v>0</v>
      </c>
      <c r="I763" s="22">
        <f t="shared" si="23"/>
        <v>-45028000</v>
      </c>
    </row>
    <row r="764" spans="1:9" ht="13.5" outlineLevel="2" x14ac:dyDescent="0.2">
      <c r="A764" s="5" t="s">
        <v>156</v>
      </c>
      <c r="B764" s="6" t="s">
        <v>510</v>
      </c>
      <c r="C764" s="6" t="s">
        <v>157</v>
      </c>
      <c r="D764" s="6" t="s">
        <v>0</v>
      </c>
      <c r="E764" s="6" t="s">
        <v>0</v>
      </c>
      <c r="F764" s="21">
        <v>45028000</v>
      </c>
      <c r="G764" s="21"/>
      <c r="H764" s="23">
        <f t="shared" si="22"/>
        <v>0</v>
      </c>
      <c r="I764" s="22">
        <f t="shared" si="23"/>
        <v>-45028000</v>
      </c>
    </row>
    <row r="765" spans="1:9" ht="13.5" outlineLevel="3" x14ac:dyDescent="0.2">
      <c r="A765" s="5" t="s">
        <v>59</v>
      </c>
      <c r="B765" s="6" t="s">
        <v>510</v>
      </c>
      <c r="C765" s="6" t="s">
        <v>157</v>
      </c>
      <c r="D765" s="6" t="s">
        <v>60</v>
      </c>
      <c r="E765" s="6" t="s">
        <v>0</v>
      </c>
      <c r="F765" s="21">
        <v>45028000</v>
      </c>
      <c r="G765" s="21"/>
      <c r="H765" s="23">
        <f t="shared" si="22"/>
        <v>0</v>
      </c>
      <c r="I765" s="22">
        <f t="shared" si="23"/>
        <v>-45028000</v>
      </c>
    </row>
    <row r="766" spans="1:9" ht="25.5" outlineLevel="5" x14ac:dyDescent="0.2">
      <c r="A766" s="8" t="s">
        <v>181</v>
      </c>
      <c r="B766" s="9" t="s">
        <v>510</v>
      </c>
      <c r="C766" s="9" t="s">
        <v>157</v>
      </c>
      <c r="D766" s="9" t="s">
        <v>182</v>
      </c>
      <c r="E766" s="9" t="s">
        <v>183</v>
      </c>
      <c r="F766" s="22">
        <v>45028000</v>
      </c>
      <c r="G766" s="22"/>
      <c r="H766" s="23">
        <f t="shared" si="22"/>
        <v>0</v>
      </c>
      <c r="I766" s="22">
        <f t="shared" si="23"/>
        <v>-45028000</v>
      </c>
    </row>
    <row r="767" spans="1:9" ht="13.5" outlineLevel="1" x14ac:dyDescent="0.2">
      <c r="A767" s="5" t="s">
        <v>161</v>
      </c>
      <c r="B767" s="6" t="s">
        <v>510</v>
      </c>
      <c r="C767" s="6" t="s">
        <v>162</v>
      </c>
      <c r="D767" s="6" t="s">
        <v>0</v>
      </c>
      <c r="E767" s="6" t="s">
        <v>0</v>
      </c>
      <c r="F767" s="21">
        <v>9765432.3200000003</v>
      </c>
      <c r="G767" s="21">
        <v>3945480</v>
      </c>
      <c r="H767" s="23">
        <f t="shared" si="22"/>
        <v>40.40251235902273</v>
      </c>
      <c r="I767" s="22">
        <f t="shared" si="23"/>
        <v>-5819952.3200000003</v>
      </c>
    </row>
    <row r="768" spans="1:9" ht="13.5" outlineLevel="2" x14ac:dyDescent="0.2">
      <c r="A768" s="5" t="s">
        <v>184</v>
      </c>
      <c r="B768" s="6" t="s">
        <v>510</v>
      </c>
      <c r="C768" s="6" t="s">
        <v>185</v>
      </c>
      <c r="D768" s="6" t="s">
        <v>0</v>
      </c>
      <c r="E768" s="6" t="s">
        <v>0</v>
      </c>
      <c r="F768" s="21">
        <v>9765432.3200000003</v>
      </c>
      <c r="G768" s="21">
        <v>3945480</v>
      </c>
      <c r="H768" s="23">
        <f t="shared" si="22"/>
        <v>40.40251235902273</v>
      </c>
      <c r="I768" s="22">
        <f t="shared" si="23"/>
        <v>-5819952.3200000003</v>
      </c>
    </row>
    <row r="769" spans="1:9" ht="13.5" outlineLevel="3" x14ac:dyDescent="0.2">
      <c r="A769" s="5" t="s">
        <v>186</v>
      </c>
      <c r="B769" s="6" t="s">
        <v>510</v>
      </c>
      <c r="C769" s="6" t="s">
        <v>185</v>
      </c>
      <c r="D769" s="6" t="s">
        <v>187</v>
      </c>
      <c r="E769" s="6" t="s">
        <v>0</v>
      </c>
      <c r="F769" s="21">
        <v>9765432.3200000003</v>
      </c>
      <c r="G769" s="21">
        <v>3945480</v>
      </c>
      <c r="H769" s="23">
        <f t="shared" si="22"/>
        <v>40.40251235902273</v>
      </c>
      <c r="I769" s="22">
        <f t="shared" si="23"/>
        <v>-5819952.3200000003</v>
      </c>
    </row>
    <row r="770" spans="1:9" ht="51" outlineLevel="4" x14ac:dyDescent="0.2">
      <c r="A770" s="5" t="s">
        <v>188</v>
      </c>
      <c r="B770" s="6" t="s">
        <v>510</v>
      </c>
      <c r="C770" s="6" t="s">
        <v>185</v>
      </c>
      <c r="D770" s="6" t="s">
        <v>189</v>
      </c>
      <c r="E770" s="6" t="s">
        <v>0</v>
      </c>
      <c r="F770" s="21">
        <v>9765432.3200000003</v>
      </c>
      <c r="G770" s="21">
        <v>3945480</v>
      </c>
      <c r="H770" s="23">
        <f t="shared" si="22"/>
        <v>40.40251235902273</v>
      </c>
      <c r="I770" s="22">
        <f t="shared" si="23"/>
        <v>-5819952.3200000003</v>
      </c>
    </row>
    <row r="771" spans="1:9" ht="13.5" outlineLevel="5" x14ac:dyDescent="0.2">
      <c r="A771" s="8" t="s">
        <v>169</v>
      </c>
      <c r="B771" s="9" t="s">
        <v>510</v>
      </c>
      <c r="C771" s="9" t="s">
        <v>185</v>
      </c>
      <c r="D771" s="9" t="s">
        <v>190</v>
      </c>
      <c r="E771" s="9" t="s">
        <v>170</v>
      </c>
      <c r="F771" s="22">
        <v>9765432.3200000003</v>
      </c>
      <c r="G771" s="22">
        <v>3945480</v>
      </c>
      <c r="H771" s="23">
        <f t="shared" si="22"/>
        <v>40.40251235902273</v>
      </c>
      <c r="I771" s="22">
        <f t="shared" si="23"/>
        <v>-5819952.3200000003</v>
      </c>
    </row>
    <row r="772" spans="1:9" ht="13.5" x14ac:dyDescent="0.25">
      <c r="A772" s="10" t="s">
        <v>527</v>
      </c>
      <c r="B772" s="11"/>
      <c r="C772" s="11"/>
      <c r="D772" s="11"/>
      <c r="E772" s="11"/>
      <c r="F772" s="21">
        <v>1627611251.45</v>
      </c>
      <c r="G772" s="21">
        <v>1030273988.86</v>
      </c>
      <c r="H772" s="23">
        <f t="shared" si="22"/>
        <v>63.299758338617615</v>
      </c>
      <c r="I772" s="22">
        <f t="shared" si="23"/>
        <v>-597337262.59000003</v>
      </c>
    </row>
    <row r="773" spans="1:9" ht="13.5" x14ac:dyDescent="0.2">
      <c r="A773" s="12" t="s">
        <v>528</v>
      </c>
      <c r="B773" s="7"/>
      <c r="C773" s="7"/>
      <c r="D773" s="7"/>
      <c r="E773" s="7"/>
      <c r="F773" s="24">
        <f t="shared" ref="F773:G773" si="24">F774</f>
        <v>5329224.78</v>
      </c>
      <c r="G773" s="24">
        <f t="shared" si="24"/>
        <v>65062611.549999997</v>
      </c>
      <c r="H773" s="25"/>
      <c r="I773" s="25"/>
    </row>
    <row r="774" spans="1:9" ht="13.5" x14ac:dyDescent="0.2">
      <c r="A774" s="13" t="s">
        <v>529</v>
      </c>
      <c r="B774" s="7"/>
      <c r="C774" s="7"/>
      <c r="D774" s="7"/>
      <c r="E774" s="7"/>
      <c r="F774" s="26">
        <v>5329224.78</v>
      </c>
      <c r="G774" s="26">
        <v>65062611.549999997</v>
      </c>
      <c r="H774" s="25"/>
      <c r="I774" s="25"/>
    </row>
    <row r="775" spans="1:9" ht="13.5" x14ac:dyDescent="0.2">
      <c r="A775" s="12" t="s">
        <v>530</v>
      </c>
      <c r="B775" s="7"/>
      <c r="C775" s="7"/>
      <c r="D775" s="7"/>
      <c r="E775" s="7"/>
      <c r="F775" s="21">
        <f t="shared" ref="F775:G775" si="25">F773+F772</f>
        <v>1632940476.23</v>
      </c>
      <c r="G775" s="21">
        <f t="shared" si="25"/>
        <v>1095336600.4100001</v>
      </c>
      <c r="H775" s="25"/>
      <c r="I775" s="25"/>
    </row>
    <row r="776" spans="1:9" ht="13.5" x14ac:dyDescent="0.2">
      <c r="A776" s="13" t="s">
        <v>531</v>
      </c>
      <c r="B776" s="7"/>
      <c r="C776" s="7"/>
      <c r="D776" s="7"/>
      <c r="E776" s="7"/>
      <c r="F776" s="25"/>
      <c r="G776" s="26">
        <v>54702149.979999997</v>
      </c>
      <c r="H776" s="25"/>
      <c r="I776" s="25"/>
    </row>
    <row r="777" spans="1:9" ht="13.5" x14ac:dyDescent="0.2">
      <c r="A777" s="12" t="s">
        <v>532</v>
      </c>
      <c r="B777" s="7"/>
      <c r="C777" s="7"/>
      <c r="D777" s="7"/>
      <c r="E777" s="7"/>
      <c r="F777" s="21">
        <f t="shared" ref="F777:G777" si="26">F776+F775</f>
        <v>1632940476.23</v>
      </c>
      <c r="G777" s="21">
        <f t="shared" si="26"/>
        <v>1150038750.3900001</v>
      </c>
      <c r="H777" s="25"/>
      <c r="I777" s="25"/>
    </row>
  </sheetData>
  <mergeCells count="9">
    <mergeCell ref="A2:I2"/>
    <mergeCell ref="A4:A6"/>
    <mergeCell ref="B4:B6"/>
    <mergeCell ref="C4:C6"/>
    <mergeCell ref="D4:D6"/>
    <mergeCell ref="E4:E6"/>
    <mergeCell ref="G4:G6"/>
    <mergeCell ref="H4:I5"/>
    <mergeCell ref="F4:F6"/>
  </mergeCells>
  <pageMargins left="0.55118110236220474" right="0.31496062992125984" top="0.15748031496062992" bottom="0.15748031496062992" header="0.31496062992125984" footer="0.31496062992125984"/>
  <pageSetup paperSize="9" scale="79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Бюджет</vt:lpstr>
      <vt:lpstr>Лист1</vt:lpstr>
      <vt:lpstr>Бюджет!APPT</vt:lpstr>
      <vt:lpstr>Бюджет!FIO</vt:lpstr>
      <vt:lpstr>Бюджет!SIGN</vt:lpstr>
      <vt:lpstr>Бюджет!Заголовки_для_печати</vt:lpstr>
      <vt:lpstr>Лист1!Заголовки_для_печати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Arseniy Gshyan</dc:creator>
  <cp:lastModifiedBy>тэс</cp:lastModifiedBy>
  <cp:lastPrinted>2012-12-04T05:05:15Z</cp:lastPrinted>
  <dcterms:created xsi:type="dcterms:W3CDTF">2002-03-11T10:22:12Z</dcterms:created>
  <dcterms:modified xsi:type="dcterms:W3CDTF">2013-08-19T04:13:37Z</dcterms:modified>
</cp:coreProperties>
</file>