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10500" windowHeight="10050"/>
  </bookViews>
  <sheets>
    <sheet name="42801ФК - (115н) Доходы бюдже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4" i="1" l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09" i="1"/>
  <c r="E108" i="1"/>
  <c r="E107" i="1"/>
  <c r="E103" i="1"/>
  <c r="E102" i="1"/>
  <c r="E94" i="1"/>
  <c r="E93" i="1"/>
  <c r="E86" i="1"/>
  <c r="E85" i="1"/>
  <c r="E84" i="1"/>
  <c r="E83" i="1"/>
  <c r="E82" i="1"/>
  <c r="E81" i="1"/>
  <c r="E80" i="1"/>
  <c r="E79" i="1"/>
  <c r="E73" i="1"/>
  <c r="E72" i="1"/>
  <c r="E71" i="1"/>
  <c r="E70" i="1"/>
  <c r="E69" i="1"/>
  <c r="E68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<sst xmlns="http://schemas.openxmlformats.org/spreadsheetml/2006/main" count="293" uniqueCount="291">
  <si>
    <t>Наименование показателя</t>
  </si>
  <si>
    <t>Код дохода по КД</t>
  </si>
  <si>
    <t>Исполнено бюджеты городских округов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</si>
  <si>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</si>
  <si>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</si>
  <si>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</si>
  <si>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</si>
  <si>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</si>
  <si>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</si>
  <si>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</si>
  <si>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</si>
  <si>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</si>
  <si>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</si>
  <si>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</si>
  <si>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</si>
  <si>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</si>
  <si>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</si>
  <si>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</si>
  <si>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</si>
  <si>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</si>
  <si>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</si>
  <si>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</si>
  <si>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</si>
  <si>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</si>
  <si>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</si>
  <si>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</si>
  <si>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</si>
  <si>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</si>
  <si>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</si>
  <si>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</si>
  <si>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</si>
  <si>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</si>
  <si>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</si>
  <si>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</si>
  <si>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</si>
  <si>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</si>
  <si>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</si>
  <si>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</si>
  <si>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</si>
  <si>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</si>
  <si>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</si>
  <si>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</si>
  <si>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</si>
  <si>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</si>
  <si>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</si>
  <si>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</si>
  <si>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</si>
  <si>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</si>
  <si>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</si>
  <si>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</si>
  <si>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</si>
  <si>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</si>
  <si>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</si>
  <si>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</si>
  <si>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</si>
  <si>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</si>
  <si>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</si>
  <si>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</si>
  <si>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</si>
  <si>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</si>
  <si>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</si>
  <si>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</si>
  <si>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</si>
  <si>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</si>
  <si>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</si>
  <si>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</si>
  <si>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</si>
  <si>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</si>
  <si>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</si>
  <si>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</si>
  <si>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</si>
  <si>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</si>
  <si>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</si>
  <si>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Государственная пошлина за выдачу разрешения на установку рекламной конструкции</t>
  </si>
  <si>
    <t>000  1  08  07150  01  0000  110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</si>
  <si>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</si>
  <si>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</si>
  <si>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</si>
  <si>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</si>
  <si>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</si>
  <si>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</si>
  <si>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</si>
  <si>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</si>
  <si>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</si>
  <si>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</si>
  <si>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</si>
  <si>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</si>
  <si>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</si>
  <si>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</si>
  <si>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</si>
  <si>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</si>
  <si>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</si>
  <si>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</si>
  <si>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</si>
  <si>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</si>
  <si>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</si>
  <si>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</si>
  <si>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</si>
  <si>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</si>
  <si>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</si>
  <si>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</si>
  <si>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</si>
  <si>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</si>
  <si>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</si>
  <si>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</si>
  <si>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</si>
  <si>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</si>
  <si>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</si>
  <si>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</si>
  <si>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</si>
  <si>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</si>
  <si>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Доходы от сдачи в аренду имущества, составляющего казну городских округов (за исключением земельных участков)</t>
  </si>
  <si>
    <t>000  1  11  05074  04  0000  120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</si>
  <si>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</si>
  <si>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</si>
  <si>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</si>
  <si>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</si>
  <si>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</si>
  <si>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</si>
  <si>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</si>
  <si>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</si>
  <si>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</si>
  <si>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</si>
  <si>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</si>
  <si>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</si>
  <si>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</si>
  <si>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</si>
  <si>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</si>
  <si>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</si>
  <si>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</si>
  <si>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</si>
  <si>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</si>
  <si>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</si>
  <si>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</si>
  <si>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</si>
  <si>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</si>
  <si>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</si>
  <si>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Плата за иные виды негативного воздействия на окружающую среду</t>
  </si>
  <si>
    <t>000  1  12  01050  01  0000  120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</si>
  <si>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</si>
  <si>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</si>
  <si>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</si>
  <si>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</si>
  <si>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</si>
  <si>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</si>
  <si>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</si>
  <si>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</si>
  <si>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</si>
  <si>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</si>
  <si>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</si>
  <si>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</si>
  <si>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</si>
  <si>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</si>
  <si>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</si>
  <si>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</si>
  <si>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Доходы от продажи земельных участков, находящихся в государственной и муниципальной собственности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</si>
  <si>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</si>
  <si>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</si>
  <si>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</si>
  <si>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</si>
  <si>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</si>
  <si>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</si>
  <si>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</si>
  <si>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</si>
  <si>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</si>
  <si>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</si>
  <si>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</si>
  <si>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</si>
  <si>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</si>
  <si>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</si>
  <si>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</si>
  <si>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</si>
  <si>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</si>
  <si>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</si>
  <si>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</si>
  <si>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</si>
  <si>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</si>
  <si>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</si>
  <si>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</si>
  <si>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</si>
  <si>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</si>
  <si>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</si>
  <si>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</si>
  <si>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</si>
  <si>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</si>
  <si>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</si>
  <si>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</si>
  <si>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</si>
  <si>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</si>
  <si>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</si>
  <si>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</si>
  <si>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</si>
  <si>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</si>
  <si>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</si>
  <si>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</si>
  <si>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</si>
  <si>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000  1  16  33040  04  0000  140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</si>
  <si>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</si>
  <si>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</si>
  <si>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городских округов</t>
  </si>
  <si>
    <t>000  1  16  35020  04  0000  140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</si>
  <si>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</si>
  <si>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</si>
  <si>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</si>
  <si>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</si>
  <si>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</si>
  <si>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</si>
  <si>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</si>
  <si>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</si>
  <si>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</si>
  <si>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</si>
  <si>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</si>
  <si>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</si>
  <si>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Прочие неналоговые доходы</t>
  </si>
  <si>
    <t>000  1  17  05000  00  0000  180</t>
  </si>
  <si>
    <t>Прочие неналоговые доходы бюджетов городских округов</t>
  </si>
  <si>
    <t>000  1  17  05040  04  0000  180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</si>
  <si>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</si>
  <si>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</si>
  <si>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</si>
  <si>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</si>
  <si>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</si>
  <si>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</si>
  <si>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</si>
  <si>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</si>
  <si>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</si>
  <si>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</si>
  <si>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Субсидии бюджетам бюджетной системы  Российской Федерации (межбюджетные субсидии)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</si>
  <si>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</si>
  <si>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</si>
  <si>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</si>
  <si>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</si>
  <si>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</si>
  <si>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</si>
  <si>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</si>
  <si>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</si>
  <si>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</si>
  <si>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городских округов на оплату жилищно-коммунальных услуг отдельным категориям граждан</t>
  </si>
  <si>
    <t>000  2  02  03001  04  0000  151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</si>
  <si>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</si>
  <si>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</si>
  <si>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</si>
  <si>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</si>
  <si>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</si>
  <si>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</si>
  <si>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</si>
  <si>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000  2  02  03012  04  0000  151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</si>
  <si>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</si>
  <si>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</si>
  <si>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</si>
  <si>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000  2  02  03013  04  0000  151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</si>
  <si>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</si>
  <si>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</si>
  <si>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</si>
  <si>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000  2  02  03022  04  0000  151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</si>
  <si>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</si>
  <si>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</si>
  <si>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</si>
  <si>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</si>
  <si>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</si>
  <si>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</si>
  <si>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</si>
  <si>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000  2  02  03027  04  0000  151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</si>
  <si>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</si>
  <si>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</si>
  <si>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</si>
  <si>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</si>
  <si>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</si>
  <si>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000  2  02  03119  00  0000  151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</si>
  <si>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</si>
  <si>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000  2  02  03119  04  0000  151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</si>
  <si>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</si>
  <si>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000  2  02  03122  00  0000  151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</si>
  <si>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</si>
  <si>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000  2  02  03122  04  0000  151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</si>
  <si>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</si>
  <si>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</si>
  <si>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</si>
  <si>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</si>
  <si>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Остаток бюджетных средств на начало года</t>
  </si>
  <si>
    <t>Получение кредитов от других бюджетов бюджетной системы</t>
  </si>
  <si>
    <t>Всего доходов</t>
  </si>
  <si>
    <t>Превышение расходов над доходами</t>
  </si>
  <si>
    <t>Баланс</t>
  </si>
  <si>
    <t>% поступлений к уточненному плану на год</t>
  </si>
  <si>
    <t>Отклонение от уточненного плана на год</t>
  </si>
  <si>
    <t>Уточненный план      на год</t>
  </si>
  <si>
    <t>Информация</t>
  </si>
  <si>
    <t xml:space="preserve">                                                 Рублей</t>
  </si>
  <si>
    <t>Раздел I. ДОХОДЫ</t>
  </si>
  <si>
    <t>об исполнении бюджета города Троицка за  I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</si>
</sst>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theme="1" tint="4.9989318521683403E-2"/>
      <name val="Arial"/>
      <family val="2"/>
      <charset val="204"/>
    </font>
    <font>
      <b/>
      <sz val="7"/>
      <color theme="1" tint="4.9989318521683403E-2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49" fontId="3" fillId="0" borderId="1" xfId="0" applyNumberFormat="1" applyFont="1" applyBorder="1" applyAlignment="1"/>
    <xf numFmtId="4" fontId="3" fillId="0" borderId="1" xfId="0" applyNumberFormat="1" applyFont="1" applyBorder="1" applyAlignment="1"/>
    <xf numFmtId="16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2" xfId="0" applyNumberFormat="1" applyFont="1" applyBorder="1" applyAlignment="1"/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/>
    <xf numFmtId="164" fontId="3" fillId="0" borderId="2" xfId="0" applyNumberFormat="1" applyFont="1" applyBorder="1" applyAlignment="1"/>
    <xf numFmtId="49" fontId="3" fillId="0" borderId="3" xfId="0" applyNumberFormat="1" applyFont="1" applyBorder="1" applyAlignment="1"/>
    <xf numFmtId="4" fontId="3" fillId="0" borderId="3" xfId="0" applyNumberFormat="1" applyFont="1" applyBorder="1" applyAlignment="1"/>
    <xf numFmtId="164" fontId="3" fillId="0" borderId="3" xfId="0" applyNumberFormat="1" applyFont="1" applyBorder="1" applyAlignment="1"/>
    <xf numFmtId="0" fontId="3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/>
    </xf>
  </cellXfs>
  <cellStyles count="2">
    <cellStyle name="Обычный" xfId="0" builtinId="0" customBuiltin="1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tabSelected="1" workbookViewId="0">
      <selection activeCell="D11" sqref="D11"/>
    </sheetView>
  </sheetViews>
  <sheetFormatPr defaultRowHeight="11.25" x14ac:dyDescent="0.2"/>
  <cols>
    <col min="1" max="1" width="27.6640625" customWidth="1"/>
    <col min="2" max="2" width="53.83203125" style="1" customWidth="1"/>
    <col min="3" max="3" width="17.33203125" style="1" customWidth="1"/>
    <col min="4" max="4" width="17.5" style="1" customWidth="1"/>
    <col min="5" max="5" width="14.5" style="1" customWidth="1"/>
    <col min="6" max="6" width="16.83203125" style="1" customWidth="1"/>
  </cols>
  <sheetData>
    <row r="1" spans="1:6" s="1" customFormat="1" ht="15.75" x14ac:dyDescent="0.25">
      <c r="A1" s="20" t="s">
        <v>287</v>
      </c>
      <c r="B1" s="21"/>
      <c r="C1" s="21"/>
      <c r="D1" s="21"/>
      <c r="E1" s="21"/>
      <c r="F1" s="21"/>
    </row>
    <row r="2" spans="1:6" s="1" customFormat="1" ht="15.75" x14ac:dyDescent="0.25">
      <c r="A2" s="20" t="s">
        <v>290</v>
      </c>
      <c r="B2" s="21"/>
      <c r="C2" s="21"/>
      <c r="D2" s="21"/>
      <c r="E2" s="21"/>
      <c r="F2" s="21"/>
    </row>
    <row r="3" spans="1:6" s="1" customFormat="1" ht="9.75" customHeight="1" x14ac:dyDescent="0.25">
      <c r="A3" s="22"/>
      <c r="B3" s="23"/>
      <c r="C3" s="23"/>
      <c r="D3" s="23"/>
      <c r="E3" s="23"/>
      <c r="F3" s="23"/>
    </row>
    <row r="4" spans="1:6" s="1" customFormat="1" ht="15.75" x14ac:dyDescent="0.25">
      <c r="A4" s="24" t="s">
        <v>289</v>
      </c>
      <c r="B4" s="24"/>
      <c r="C4" s="24"/>
      <c r="D4" s="24"/>
      <c r="E4" s="24"/>
      <c r="F4" s="24"/>
    </row>
    <row r="5" spans="1:6" s="1" customFormat="1" x14ac:dyDescent="0.2">
      <c r="A5" s="3"/>
      <c r="B5" s="3"/>
      <c r="C5" s="3"/>
      <c r="D5" s="3"/>
      <c r="E5" s="19" t="s">
        <v>288</v>
      </c>
      <c r="F5" s="19"/>
    </row>
    <row r="6" spans="1:6" s="2" customFormat="1" ht="30" customHeight="1" x14ac:dyDescent="0.2">
      <c r="A6" s="9" t="s">
        <v>1</v>
      </c>
      <c r="B6" s="10" t="s">
        <v>0</v>
      </c>
      <c r="C6" s="10" t="s">
        <v>286</v>
      </c>
      <c r="D6" s="10" t="s">
        <v>2</v>
      </c>
      <c r="E6" s="10" t="s">
        <v>284</v>
      </c>
      <c r="F6" s="10" t="s">
        <v>285</v>
      </c>
    </row>
    <row r="7" spans="1:6" x14ac:dyDescent="0.2">
      <c r="A7" s="4" t="s">
        <v>6</v>
      </c>
      <c r="B7" s="11" t="s">
        <v>5</v>
      </c>
      <c r="C7" s="5">
        <v>427883973</v>
      </c>
      <c r="D7" s="5">
        <v>124873412.01000001</v>
      </c>
      <c r="E7" s="6">
        <f t="shared" ref="E7:E70" si="0">D7/C7*100</f>
        <v>29.183942351119562</v>
      </c>
      <c r="F7" s="5">
        <f t="shared" ref="F7:F70" si="1">D7-C7</f>
        <v>-303010560.99000001</v>
      </c>
    </row>
    <row r="8" spans="1:6" x14ac:dyDescent="0.2">
      <c r="A8" s="4" t="s">
        <v>8</v>
      </c>
      <c r="B8" s="11" t="s">
        <v>7</v>
      </c>
      <c r="C8" s="5">
        <v>258380680</v>
      </c>
      <c r="D8" s="5">
        <v>63731968.259999998</v>
      </c>
      <c r="E8" s="6">
        <f t="shared" si="0"/>
        <v>24.665918620540822</v>
      </c>
      <c r="F8" s="5">
        <f t="shared" si="1"/>
        <v>-194648711.74000001</v>
      </c>
    </row>
    <row r="9" spans="1:6" x14ac:dyDescent="0.2">
      <c r="A9" s="4" t="s">
        <v>10</v>
      </c>
      <c r="B9" s="11" t="s">
        <v>9</v>
      </c>
      <c r="C9" s="5">
        <v>258380680</v>
      </c>
      <c r="D9" s="5">
        <v>63731968.259999998</v>
      </c>
      <c r="E9" s="6">
        <f t="shared" si="0"/>
        <v>24.665918620540822</v>
      </c>
      <c r="F9" s="5">
        <f t="shared" si="1"/>
        <v>-194648711.74000001</v>
      </c>
    </row>
    <row r="10" spans="1:6" ht="39.75" customHeight="1" x14ac:dyDescent="0.2">
      <c r="A10" s="4" t="s">
        <v>12</v>
      </c>
      <c r="B10" s="11" t="s">
        <v>11</v>
      </c>
      <c r="C10" s="5">
        <v>256233680</v>
      </c>
      <c r="D10" s="5">
        <v>63445561.890000001</v>
      </c>
      <c r="E10" s="6">
        <f t="shared" si="0"/>
        <v>24.760820626702937</v>
      </c>
      <c r="F10" s="5">
        <f t="shared" si="1"/>
        <v>-192788118.11000001</v>
      </c>
    </row>
    <row r="11" spans="1:6" ht="60" customHeight="1" x14ac:dyDescent="0.2">
      <c r="A11" s="4" t="s">
        <v>14</v>
      </c>
      <c r="B11" s="11" t="s">
        <v>13</v>
      </c>
      <c r="C11" s="5">
        <v>855000</v>
      </c>
      <c r="D11" s="5">
        <v>165626.5</v>
      </c>
      <c r="E11" s="6">
        <f t="shared" si="0"/>
        <v>19.371520467836255</v>
      </c>
      <c r="F11" s="5">
        <f t="shared" si="1"/>
        <v>-689373.5</v>
      </c>
    </row>
    <row r="12" spans="1:6" ht="31.15" customHeight="1" x14ac:dyDescent="0.2">
      <c r="A12" s="4" t="s">
        <v>16</v>
      </c>
      <c r="B12" s="11" t="s">
        <v>15</v>
      </c>
      <c r="C12" s="5">
        <v>1085000</v>
      </c>
      <c r="D12" s="5">
        <v>86820.17</v>
      </c>
      <c r="E12" s="6">
        <f t="shared" si="0"/>
        <v>8.0018589861751153</v>
      </c>
      <c r="F12" s="5">
        <f t="shared" si="1"/>
        <v>-998179.83</v>
      </c>
    </row>
    <row r="13" spans="1:6" ht="48" customHeight="1" x14ac:dyDescent="0.2">
      <c r="A13" s="4" t="s">
        <v>18</v>
      </c>
      <c r="B13" s="11" t="s">
        <v>17</v>
      </c>
      <c r="C13" s="5">
        <v>207000</v>
      </c>
      <c r="D13" s="5">
        <v>33959.699999999997</v>
      </c>
      <c r="E13" s="6">
        <f t="shared" si="0"/>
        <v>16.405652173913044</v>
      </c>
      <c r="F13" s="5">
        <f t="shared" si="1"/>
        <v>-173040.3</v>
      </c>
    </row>
    <row r="14" spans="1:6" ht="21.75" customHeight="1" x14ac:dyDescent="0.2">
      <c r="A14" s="4" t="s">
        <v>20</v>
      </c>
      <c r="B14" s="11" t="s">
        <v>19</v>
      </c>
      <c r="C14" s="5">
        <v>3841593</v>
      </c>
      <c r="D14" s="5">
        <v>923460.31</v>
      </c>
      <c r="E14" s="6">
        <f t="shared" si="0"/>
        <v>24.038473362482701</v>
      </c>
      <c r="F14" s="5">
        <f t="shared" si="1"/>
        <v>-2918132.69</v>
      </c>
    </row>
    <row r="15" spans="1:6" ht="21" customHeight="1" x14ac:dyDescent="0.2">
      <c r="A15" s="4" t="s">
        <v>22</v>
      </c>
      <c r="B15" s="11" t="s">
        <v>21</v>
      </c>
      <c r="C15" s="5">
        <v>3841593</v>
      </c>
      <c r="D15" s="5">
        <v>923460.31</v>
      </c>
      <c r="E15" s="6">
        <f t="shared" si="0"/>
        <v>24.038473362482701</v>
      </c>
      <c r="F15" s="5">
        <f t="shared" si="1"/>
        <v>-2918132.69</v>
      </c>
    </row>
    <row r="16" spans="1:6" ht="39" customHeight="1" x14ac:dyDescent="0.2">
      <c r="A16" s="4" t="s">
        <v>24</v>
      </c>
      <c r="B16" s="11" t="s">
        <v>23</v>
      </c>
      <c r="C16" s="5">
        <v>1624970</v>
      </c>
      <c r="D16" s="5">
        <v>365445.13</v>
      </c>
      <c r="E16" s="6">
        <f t="shared" si="0"/>
        <v>22.48934626485412</v>
      </c>
      <c r="F16" s="5">
        <f t="shared" si="1"/>
        <v>-1259524.8700000001</v>
      </c>
    </row>
    <row r="17" spans="1:6" ht="50.25" customHeight="1" x14ac:dyDescent="0.2">
      <c r="A17" s="4" t="s">
        <v>26</v>
      </c>
      <c r="B17" s="11" t="s">
        <v>25</v>
      </c>
      <c r="C17" s="5">
        <v>32810</v>
      </c>
      <c r="D17" s="5">
        <v>5808.38</v>
      </c>
      <c r="E17" s="6">
        <f t="shared" si="0"/>
        <v>17.703078329777508</v>
      </c>
      <c r="F17" s="5">
        <f t="shared" si="1"/>
        <v>-27001.62</v>
      </c>
    </row>
    <row r="18" spans="1:6" ht="39" customHeight="1" x14ac:dyDescent="0.2">
      <c r="A18" s="4" t="s">
        <v>28</v>
      </c>
      <c r="B18" s="11" t="s">
        <v>27</v>
      </c>
      <c r="C18" s="5">
        <v>2088080</v>
      </c>
      <c r="D18" s="5">
        <v>552191.17000000004</v>
      </c>
      <c r="E18" s="6">
        <f t="shared" si="0"/>
        <v>26.444924045055746</v>
      </c>
      <c r="F18" s="5">
        <f t="shared" si="1"/>
        <v>-1535888.83</v>
      </c>
    </row>
    <row r="19" spans="1:6" ht="39" customHeight="1" x14ac:dyDescent="0.2">
      <c r="A19" s="4" t="s">
        <v>30</v>
      </c>
      <c r="B19" s="11" t="s">
        <v>29</v>
      </c>
      <c r="C19" s="5">
        <v>95733</v>
      </c>
      <c r="D19" s="5">
        <v>15.63</v>
      </c>
      <c r="E19" s="6">
        <f t="shared" si="0"/>
        <v>1.6326658519005988E-2</v>
      </c>
      <c r="F19" s="5">
        <f t="shared" si="1"/>
        <v>-95717.37</v>
      </c>
    </row>
    <row r="20" spans="1:6" ht="13.15" customHeight="1" x14ac:dyDescent="0.2">
      <c r="A20" s="4" t="s">
        <v>32</v>
      </c>
      <c r="B20" s="11" t="s">
        <v>31</v>
      </c>
      <c r="C20" s="5">
        <v>23834000</v>
      </c>
      <c r="D20" s="5">
        <v>5018986.7</v>
      </c>
      <c r="E20" s="6">
        <f t="shared" si="0"/>
        <v>21.058096416883444</v>
      </c>
      <c r="F20" s="5">
        <f t="shared" si="1"/>
        <v>-18815013.300000001</v>
      </c>
    </row>
    <row r="21" spans="1:6" ht="14.25" customHeight="1" x14ac:dyDescent="0.2">
      <c r="A21" s="4" t="s">
        <v>34</v>
      </c>
      <c r="B21" s="11" t="s">
        <v>33</v>
      </c>
      <c r="C21" s="5">
        <v>23064000</v>
      </c>
      <c r="D21" s="5">
        <v>4732306.62</v>
      </c>
      <c r="E21" s="6">
        <f t="shared" si="0"/>
        <v>20.518152185223727</v>
      </c>
      <c r="F21" s="5">
        <f t="shared" si="1"/>
        <v>-18331693.379999999</v>
      </c>
    </row>
    <row r="22" spans="1:6" ht="15.75" customHeight="1" x14ac:dyDescent="0.2">
      <c r="A22" s="4" t="s">
        <v>35</v>
      </c>
      <c r="B22" s="11" t="s">
        <v>33</v>
      </c>
      <c r="C22" s="5">
        <v>23064000</v>
      </c>
      <c r="D22" s="5">
        <v>4696068.37</v>
      </c>
      <c r="E22" s="6">
        <f t="shared" si="0"/>
        <v>20.361031781130766</v>
      </c>
      <c r="F22" s="5">
        <f t="shared" si="1"/>
        <v>-18367931.629999999</v>
      </c>
    </row>
    <row r="23" spans="1:6" ht="24" customHeight="1" x14ac:dyDescent="0.2">
      <c r="A23" s="4" t="s">
        <v>37</v>
      </c>
      <c r="B23" s="11" t="s">
        <v>36</v>
      </c>
      <c r="C23" s="5"/>
      <c r="D23" s="5">
        <v>36238.25</v>
      </c>
      <c r="E23" s="6"/>
      <c r="F23" s="5">
        <f t="shared" si="1"/>
        <v>36238.25</v>
      </c>
    </row>
    <row r="24" spans="1:6" ht="10.9" customHeight="1" x14ac:dyDescent="0.2">
      <c r="A24" s="4" t="s">
        <v>39</v>
      </c>
      <c r="B24" s="11" t="s">
        <v>38</v>
      </c>
      <c r="C24" s="5">
        <v>70000</v>
      </c>
      <c r="D24" s="5">
        <v>30865</v>
      </c>
      <c r="E24" s="6">
        <f t="shared" si="0"/>
        <v>44.092857142857142</v>
      </c>
      <c r="F24" s="5">
        <f t="shared" si="1"/>
        <v>-39135</v>
      </c>
    </row>
    <row r="25" spans="1:6" ht="13.15" customHeight="1" x14ac:dyDescent="0.2">
      <c r="A25" s="4" t="s">
        <v>40</v>
      </c>
      <c r="B25" s="11" t="s">
        <v>38</v>
      </c>
      <c r="C25" s="5">
        <v>70000</v>
      </c>
      <c r="D25" s="5">
        <v>30865</v>
      </c>
      <c r="E25" s="6">
        <f t="shared" si="0"/>
        <v>44.092857142857142</v>
      </c>
      <c r="F25" s="5">
        <f t="shared" si="1"/>
        <v>-39135</v>
      </c>
    </row>
    <row r="26" spans="1:6" ht="22.9" customHeight="1" x14ac:dyDescent="0.2">
      <c r="A26" s="4" t="s">
        <v>42</v>
      </c>
      <c r="B26" s="11" t="s">
        <v>41</v>
      </c>
      <c r="C26" s="5">
        <v>700000</v>
      </c>
      <c r="D26" s="5">
        <v>255815.08</v>
      </c>
      <c r="E26" s="6">
        <f t="shared" si="0"/>
        <v>36.545011428571428</v>
      </c>
      <c r="F26" s="5">
        <f t="shared" si="1"/>
        <v>-444184.92000000004</v>
      </c>
    </row>
    <row r="27" spans="1:6" ht="19.5" x14ac:dyDescent="0.2">
      <c r="A27" s="4" t="s">
        <v>44</v>
      </c>
      <c r="B27" s="11" t="s">
        <v>43</v>
      </c>
      <c r="C27" s="5">
        <v>700000</v>
      </c>
      <c r="D27" s="5">
        <v>255815.08</v>
      </c>
      <c r="E27" s="6">
        <f t="shared" si="0"/>
        <v>36.545011428571428</v>
      </c>
      <c r="F27" s="5">
        <f t="shared" si="1"/>
        <v>-444184.92000000004</v>
      </c>
    </row>
    <row r="28" spans="1:6" ht="13.15" customHeight="1" x14ac:dyDescent="0.2">
      <c r="A28" s="4" t="s">
        <v>46</v>
      </c>
      <c r="B28" s="11" t="s">
        <v>45</v>
      </c>
      <c r="C28" s="5">
        <v>73872000</v>
      </c>
      <c r="D28" s="5">
        <v>35640042.560000002</v>
      </c>
      <c r="E28" s="6">
        <f t="shared" si="0"/>
        <v>48.245671648256447</v>
      </c>
      <c r="F28" s="5">
        <f t="shared" si="1"/>
        <v>-38231957.439999998</v>
      </c>
    </row>
    <row r="29" spans="1:6" ht="12" customHeight="1" x14ac:dyDescent="0.2">
      <c r="A29" s="4" t="s">
        <v>48</v>
      </c>
      <c r="B29" s="11" t="s">
        <v>47</v>
      </c>
      <c r="C29" s="5">
        <v>8715000</v>
      </c>
      <c r="D29" s="5">
        <v>556133.46</v>
      </c>
      <c r="E29" s="6">
        <f t="shared" si="0"/>
        <v>6.3813363166953518</v>
      </c>
      <c r="F29" s="5">
        <f t="shared" si="1"/>
        <v>-8158866.54</v>
      </c>
    </row>
    <row r="30" spans="1:6" ht="34.15" customHeight="1" x14ac:dyDescent="0.2">
      <c r="A30" s="4" t="s">
        <v>50</v>
      </c>
      <c r="B30" s="11" t="s">
        <v>49</v>
      </c>
      <c r="C30" s="5">
        <v>8715000</v>
      </c>
      <c r="D30" s="5">
        <v>556133.46</v>
      </c>
      <c r="E30" s="6">
        <f t="shared" si="0"/>
        <v>6.3813363166953518</v>
      </c>
      <c r="F30" s="5">
        <f t="shared" si="1"/>
        <v>-8158866.54</v>
      </c>
    </row>
    <row r="31" spans="1:6" x14ac:dyDescent="0.2">
      <c r="A31" s="4" t="s">
        <v>52</v>
      </c>
      <c r="B31" s="11" t="s">
        <v>51</v>
      </c>
      <c r="C31" s="5">
        <v>65157000</v>
      </c>
      <c r="D31" s="5">
        <v>35083909.100000001</v>
      </c>
      <c r="E31" s="6">
        <f t="shared" si="0"/>
        <v>53.845187930690486</v>
      </c>
      <c r="F31" s="5">
        <f t="shared" si="1"/>
        <v>-30073090.899999999</v>
      </c>
    </row>
    <row r="32" spans="1:6" ht="31.9" customHeight="1" x14ac:dyDescent="0.2">
      <c r="A32" s="4" t="s">
        <v>54</v>
      </c>
      <c r="B32" s="11" t="s">
        <v>53</v>
      </c>
      <c r="C32" s="5">
        <v>1600500</v>
      </c>
      <c r="D32" s="5">
        <v>3099176.66</v>
      </c>
      <c r="E32" s="6">
        <f t="shared" si="0"/>
        <v>193.6380293658232</v>
      </c>
      <c r="F32" s="5">
        <f t="shared" si="1"/>
        <v>1498676.6600000001</v>
      </c>
    </row>
    <row r="33" spans="1:6" ht="40.5" customHeight="1" x14ac:dyDescent="0.2">
      <c r="A33" s="4" t="s">
        <v>56</v>
      </c>
      <c r="B33" s="11" t="s">
        <v>55</v>
      </c>
      <c r="C33" s="5">
        <v>1600500</v>
      </c>
      <c r="D33" s="5">
        <v>3099176.66</v>
      </c>
      <c r="E33" s="6">
        <f t="shared" si="0"/>
        <v>193.6380293658232</v>
      </c>
      <c r="F33" s="5">
        <f t="shared" si="1"/>
        <v>1498676.6600000001</v>
      </c>
    </row>
    <row r="34" spans="1:6" ht="29.25" x14ac:dyDescent="0.2">
      <c r="A34" s="4" t="s">
        <v>58</v>
      </c>
      <c r="B34" s="11" t="s">
        <v>57</v>
      </c>
      <c r="C34" s="5">
        <v>63556500</v>
      </c>
      <c r="D34" s="5">
        <v>31984732.440000001</v>
      </c>
      <c r="E34" s="6">
        <f t="shared" si="0"/>
        <v>50.324880130277784</v>
      </c>
      <c r="F34" s="5">
        <f t="shared" si="1"/>
        <v>-31571767.559999999</v>
      </c>
    </row>
    <row r="35" spans="1:6" ht="38.25" customHeight="1" x14ac:dyDescent="0.2">
      <c r="A35" s="4" t="s">
        <v>60</v>
      </c>
      <c r="B35" s="11" t="s">
        <v>59</v>
      </c>
      <c r="C35" s="5">
        <v>63556500</v>
      </c>
      <c r="D35" s="5">
        <v>31984732.440000001</v>
      </c>
      <c r="E35" s="6">
        <f t="shared" si="0"/>
        <v>50.324880130277784</v>
      </c>
      <c r="F35" s="5">
        <f t="shared" si="1"/>
        <v>-31571767.559999999</v>
      </c>
    </row>
    <row r="36" spans="1:6" x14ac:dyDescent="0.2">
      <c r="A36" s="4" t="s">
        <v>62</v>
      </c>
      <c r="B36" s="11" t="s">
        <v>61</v>
      </c>
      <c r="C36" s="5">
        <v>5677000</v>
      </c>
      <c r="D36" s="5">
        <v>1795128.98</v>
      </c>
      <c r="E36" s="6">
        <f t="shared" si="0"/>
        <v>31.621084727849215</v>
      </c>
      <c r="F36" s="5">
        <f t="shared" si="1"/>
        <v>-3881871.02</v>
      </c>
    </row>
    <row r="37" spans="1:6" ht="22.15" customHeight="1" x14ac:dyDescent="0.2">
      <c r="A37" s="4" t="s">
        <v>64</v>
      </c>
      <c r="B37" s="11" t="s">
        <v>63</v>
      </c>
      <c r="C37" s="5">
        <v>4820000</v>
      </c>
      <c r="D37" s="5">
        <v>1614128.98</v>
      </c>
      <c r="E37" s="6">
        <f t="shared" si="0"/>
        <v>33.488153112033189</v>
      </c>
      <c r="F37" s="5">
        <f t="shared" si="1"/>
        <v>-3205871.02</v>
      </c>
    </row>
    <row r="38" spans="1:6" ht="32.450000000000003" customHeight="1" x14ac:dyDescent="0.2">
      <c r="A38" s="4" t="s">
        <v>66</v>
      </c>
      <c r="B38" s="11" t="s">
        <v>65</v>
      </c>
      <c r="C38" s="5">
        <v>4820000</v>
      </c>
      <c r="D38" s="5">
        <v>1614128.98</v>
      </c>
      <c r="E38" s="6">
        <f t="shared" si="0"/>
        <v>33.488153112033189</v>
      </c>
      <c r="F38" s="5">
        <f t="shared" si="1"/>
        <v>-3205871.02</v>
      </c>
    </row>
    <row r="39" spans="1:6" ht="21.6" customHeight="1" x14ac:dyDescent="0.2">
      <c r="A39" s="4" t="s">
        <v>68</v>
      </c>
      <c r="B39" s="11" t="s">
        <v>67</v>
      </c>
      <c r="C39" s="5">
        <v>857000</v>
      </c>
      <c r="D39" s="5">
        <v>181000</v>
      </c>
      <c r="E39" s="6">
        <f t="shared" si="0"/>
        <v>21.120186697782962</v>
      </c>
      <c r="F39" s="5">
        <f t="shared" si="1"/>
        <v>-676000</v>
      </c>
    </row>
    <row r="40" spans="1:6" ht="29.25" customHeight="1" x14ac:dyDescent="0.2">
      <c r="A40" s="12" t="s">
        <v>70</v>
      </c>
      <c r="B40" s="13" t="s">
        <v>69</v>
      </c>
      <c r="C40" s="14">
        <v>494000</v>
      </c>
      <c r="D40" s="14">
        <v>124000</v>
      </c>
      <c r="E40" s="15">
        <f t="shared" si="0"/>
        <v>25.101214574898783</v>
      </c>
      <c r="F40" s="14">
        <f t="shared" si="1"/>
        <v>-370000</v>
      </c>
    </row>
    <row r="41" spans="1:6" ht="39" x14ac:dyDescent="0.2">
      <c r="A41" s="16" t="s">
        <v>72</v>
      </c>
      <c r="B41" s="25" t="s">
        <v>71</v>
      </c>
      <c r="C41" s="17">
        <v>494000</v>
      </c>
      <c r="D41" s="17">
        <v>124000</v>
      </c>
      <c r="E41" s="18">
        <f t="shared" si="0"/>
        <v>25.101214574898783</v>
      </c>
      <c r="F41" s="17">
        <f t="shared" si="1"/>
        <v>-370000</v>
      </c>
    </row>
    <row r="42" spans="1:6" ht="20.45" customHeight="1" x14ac:dyDescent="0.2">
      <c r="A42" s="4" t="s">
        <v>74</v>
      </c>
      <c r="B42" s="11" t="s">
        <v>73</v>
      </c>
      <c r="C42" s="5">
        <v>363000</v>
      </c>
      <c r="D42" s="5">
        <v>57000</v>
      </c>
      <c r="E42" s="6">
        <f t="shared" si="0"/>
        <v>15.702479338842975</v>
      </c>
      <c r="F42" s="5">
        <f t="shared" si="1"/>
        <v>-306000</v>
      </c>
    </row>
    <row r="43" spans="1:6" ht="22.15" customHeight="1" x14ac:dyDescent="0.2">
      <c r="A43" s="4" t="s">
        <v>76</v>
      </c>
      <c r="B43" s="11" t="s">
        <v>75</v>
      </c>
      <c r="C43" s="5"/>
      <c r="D43" s="5">
        <v>227.69</v>
      </c>
      <c r="E43" s="6"/>
      <c r="F43" s="5">
        <f t="shared" si="1"/>
        <v>227.69</v>
      </c>
    </row>
    <row r="44" spans="1:6" x14ac:dyDescent="0.2">
      <c r="A44" s="4" t="s">
        <v>78</v>
      </c>
      <c r="B44" s="11" t="s">
        <v>77</v>
      </c>
      <c r="C44" s="5"/>
      <c r="D44" s="5">
        <v>33.64</v>
      </c>
      <c r="E44" s="6"/>
      <c r="F44" s="5">
        <f t="shared" si="1"/>
        <v>33.64</v>
      </c>
    </row>
    <row r="45" spans="1:6" ht="12" customHeight="1" x14ac:dyDescent="0.2">
      <c r="A45" s="4" t="s">
        <v>80</v>
      </c>
      <c r="B45" s="11" t="s">
        <v>79</v>
      </c>
      <c r="C45" s="5"/>
      <c r="D45" s="5">
        <v>33.64</v>
      </c>
      <c r="E45" s="6"/>
      <c r="F45" s="5">
        <f t="shared" si="1"/>
        <v>33.64</v>
      </c>
    </row>
    <row r="46" spans="1:6" ht="19.5" x14ac:dyDescent="0.2">
      <c r="A46" s="4" t="s">
        <v>82</v>
      </c>
      <c r="B46" s="11" t="s">
        <v>81</v>
      </c>
      <c r="C46" s="5"/>
      <c r="D46" s="5">
        <v>33.64</v>
      </c>
      <c r="E46" s="6"/>
      <c r="F46" s="5">
        <f t="shared" si="1"/>
        <v>33.64</v>
      </c>
    </row>
    <row r="47" spans="1:6" x14ac:dyDescent="0.2">
      <c r="A47" s="4" t="s">
        <v>84</v>
      </c>
      <c r="B47" s="11" t="s">
        <v>83</v>
      </c>
      <c r="C47" s="5"/>
      <c r="D47" s="5">
        <v>194.05</v>
      </c>
      <c r="E47" s="6"/>
      <c r="F47" s="5">
        <f t="shared" si="1"/>
        <v>194.05</v>
      </c>
    </row>
    <row r="48" spans="1:6" ht="29.25" x14ac:dyDescent="0.2">
      <c r="A48" s="4" t="s">
        <v>86</v>
      </c>
      <c r="B48" s="11" t="s">
        <v>85</v>
      </c>
      <c r="C48" s="5"/>
      <c r="D48" s="5">
        <v>193.1</v>
      </c>
      <c r="E48" s="6"/>
      <c r="F48" s="5">
        <f t="shared" si="1"/>
        <v>193.1</v>
      </c>
    </row>
    <row r="49" spans="1:6" ht="39" x14ac:dyDescent="0.2">
      <c r="A49" s="4" t="s">
        <v>88</v>
      </c>
      <c r="B49" s="11" t="s">
        <v>87</v>
      </c>
      <c r="C49" s="5"/>
      <c r="D49" s="5">
        <v>193.1</v>
      </c>
      <c r="E49" s="6"/>
      <c r="F49" s="5">
        <f t="shared" si="1"/>
        <v>193.1</v>
      </c>
    </row>
    <row r="50" spans="1:6" x14ac:dyDescent="0.2">
      <c r="A50" s="4" t="s">
        <v>90</v>
      </c>
      <c r="B50" s="11" t="s">
        <v>89</v>
      </c>
      <c r="C50" s="5"/>
      <c r="D50" s="5">
        <v>0.95</v>
      </c>
      <c r="E50" s="6"/>
      <c r="F50" s="5">
        <f t="shared" si="1"/>
        <v>0.95</v>
      </c>
    </row>
    <row r="51" spans="1:6" ht="19.5" x14ac:dyDescent="0.2">
      <c r="A51" s="4" t="s">
        <v>92</v>
      </c>
      <c r="B51" s="11" t="s">
        <v>91</v>
      </c>
      <c r="C51" s="5"/>
      <c r="D51" s="5">
        <v>0.95</v>
      </c>
      <c r="E51" s="6"/>
      <c r="F51" s="5">
        <f t="shared" si="1"/>
        <v>0.95</v>
      </c>
    </row>
    <row r="52" spans="1:6" ht="19.5" x14ac:dyDescent="0.2">
      <c r="A52" s="4" t="s">
        <v>94</v>
      </c>
      <c r="B52" s="11" t="s">
        <v>93</v>
      </c>
      <c r="C52" s="5">
        <v>31658800</v>
      </c>
      <c r="D52" s="5">
        <v>9519331.1199999992</v>
      </c>
      <c r="E52" s="6">
        <f t="shared" si="0"/>
        <v>30.068515294325749</v>
      </c>
      <c r="F52" s="5">
        <f t="shared" si="1"/>
        <v>-22139468.880000003</v>
      </c>
    </row>
    <row r="53" spans="1:6" ht="52.9" customHeight="1" x14ac:dyDescent="0.2">
      <c r="A53" s="4" t="s">
        <v>96</v>
      </c>
      <c r="B53" s="11" t="s">
        <v>95</v>
      </c>
      <c r="C53" s="5">
        <v>31541900</v>
      </c>
      <c r="D53" s="5">
        <v>9523422.6600000001</v>
      </c>
      <c r="E53" s="6">
        <f t="shared" si="0"/>
        <v>30.192926424850754</v>
      </c>
      <c r="F53" s="5">
        <f t="shared" si="1"/>
        <v>-22018477.34</v>
      </c>
    </row>
    <row r="54" spans="1:6" ht="39" x14ac:dyDescent="0.2">
      <c r="A54" s="4" t="s">
        <v>98</v>
      </c>
      <c r="B54" s="11" t="s">
        <v>97</v>
      </c>
      <c r="C54" s="5">
        <v>10266300</v>
      </c>
      <c r="D54" s="5">
        <v>4042090.22</v>
      </c>
      <c r="E54" s="6">
        <f t="shared" si="0"/>
        <v>39.372414794034853</v>
      </c>
      <c r="F54" s="5">
        <f t="shared" si="1"/>
        <v>-6224209.7799999993</v>
      </c>
    </row>
    <row r="55" spans="1:6" ht="48.75" x14ac:dyDescent="0.2">
      <c r="A55" s="4" t="s">
        <v>100</v>
      </c>
      <c r="B55" s="11" t="s">
        <v>99</v>
      </c>
      <c r="C55" s="5">
        <v>10266300</v>
      </c>
      <c r="D55" s="5">
        <v>4042090.22</v>
      </c>
      <c r="E55" s="6">
        <f t="shared" si="0"/>
        <v>39.372414794034853</v>
      </c>
      <c r="F55" s="5">
        <f t="shared" si="1"/>
        <v>-6224209.7799999993</v>
      </c>
    </row>
    <row r="56" spans="1:6" ht="48.75" x14ac:dyDescent="0.2">
      <c r="A56" s="4" t="s">
        <v>102</v>
      </c>
      <c r="B56" s="11" t="s">
        <v>101</v>
      </c>
      <c r="C56" s="5">
        <v>211000</v>
      </c>
      <c r="D56" s="5">
        <v>353830.07</v>
      </c>
      <c r="E56" s="6">
        <f t="shared" si="0"/>
        <v>167.69197630331755</v>
      </c>
      <c r="F56" s="5">
        <f t="shared" si="1"/>
        <v>142830.07</v>
      </c>
    </row>
    <row r="57" spans="1:6" ht="42" customHeight="1" x14ac:dyDescent="0.2">
      <c r="A57" s="4" t="s">
        <v>104</v>
      </c>
      <c r="B57" s="11" t="s">
        <v>103</v>
      </c>
      <c r="C57" s="5">
        <v>211000</v>
      </c>
      <c r="D57" s="5">
        <v>353830.07</v>
      </c>
      <c r="E57" s="6">
        <f t="shared" si="0"/>
        <v>167.69197630331755</v>
      </c>
      <c r="F57" s="5">
        <f t="shared" si="1"/>
        <v>142830.07</v>
      </c>
    </row>
    <row r="58" spans="1:6" ht="48.75" x14ac:dyDescent="0.2">
      <c r="A58" s="4" t="s">
        <v>106</v>
      </c>
      <c r="B58" s="11" t="s">
        <v>105</v>
      </c>
      <c r="C58" s="5">
        <v>635400</v>
      </c>
      <c r="D58" s="5">
        <v>173315.07</v>
      </c>
      <c r="E58" s="6">
        <f t="shared" si="0"/>
        <v>27.276529745042495</v>
      </c>
      <c r="F58" s="5">
        <f t="shared" si="1"/>
        <v>-462084.93</v>
      </c>
    </row>
    <row r="59" spans="1:6" ht="39" customHeight="1" x14ac:dyDescent="0.2">
      <c r="A59" s="4" t="s">
        <v>108</v>
      </c>
      <c r="B59" s="11" t="s">
        <v>107</v>
      </c>
      <c r="C59" s="5">
        <v>635400</v>
      </c>
      <c r="D59" s="5">
        <v>173315.07</v>
      </c>
      <c r="E59" s="6">
        <f t="shared" si="0"/>
        <v>27.276529745042495</v>
      </c>
      <c r="F59" s="5">
        <f t="shared" si="1"/>
        <v>-462084.93</v>
      </c>
    </row>
    <row r="60" spans="1:6" ht="29.25" x14ac:dyDescent="0.2">
      <c r="A60" s="4" t="s">
        <v>110</v>
      </c>
      <c r="B60" s="11" t="s">
        <v>109</v>
      </c>
      <c r="C60" s="5">
        <v>20429200</v>
      </c>
      <c r="D60" s="5">
        <v>4954187.3</v>
      </c>
      <c r="E60" s="6">
        <f t="shared" si="0"/>
        <v>24.250520333640083</v>
      </c>
      <c r="F60" s="5">
        <f t="shared" si="1"/>
        <v>-15475012.699999999</v>
      </c>
    </row>
    <row r="61" spans="1:6" ht="19.5" x14ac:dyDescent="0.2">
      <c r="A61" s="4" t="s">
        <v>112</v>
      </c>
      <c r="B61" s="11" t="s">
        <v>111</v>
      </c>
      <c r="C61" s="5">
        <v>20429200</v>
      </c>
      <c r="D61" s="5">
        <v>4954187.3</v>
      </c>
      <c r="E61" s="6">
        <f t="shared" si="0"/>
        <v>24.250520333640083</v>
      </c>
      <c r="F61" s="5">
        <f t="shared" si="1"/>
        <v>-15475012.699999999</v>
      </c>
    </row>
    <row r="62" spans="1:6" ht="15.75" customHeight="1" x14ac:dyDescent="0.2">
      <c r="A62" s="4" t="s">
        <v>114</v>
      </c>
      <c r="B62" s="11" t="s">
        <v>113</v>
      </c>
      <c r="C62" s="5">
        <v>116900</v>
      </c>
      <c r="D62" s="5"/>
      <c r="E62" s="6">
        <f t="shared" si="0"/>
        <v>0</v>
      </c>
      <c r="F62" s="5">
        <f t="shared" si="1"/>
        <v>-116900</v>
      </c>
    </row>
    <row r="63" spans="1:6" ht="29.25" x14ac:dyDescent="0.2">
      <c r="A63" s="4" t="s">
        <v>116</v>
      </c>
      <c r="B63" s="11" t="s">
        <v>115</v>
      </c>
      <c r="C63" s="5">
        <v>116900</v>
      </c>
      <c r="D63" s="5"/>
      <c r="E63" s="6">
        <f t="shared" si="0"/>
        <v>0</v>
      </c>
      <c r="F63" s="5">
        <f t="shared" si="1"/>
        <v>-116900</v>
      </c>
    </row>
    <row r="64" spans="1:6" ht="31.5" customHeight="1" x14ac:dyDescent="0.2">
      <c r="A64" s="4" t="s">
        <v>118</v>
      </c>
      <c r="B64" s="11" t="s">
        <v>117</v>
      </c>
      <c r="C64" s="5">
        <v>116900</v>
      </c>
      <c r="D64" s="5"/>
      <c r="E64" s="6">
        <f t="shared" si="0"/>
        <v>0</v>
      </c>
      <c r="F64" s="5">
        <f t="shared" si="1"/>
        <v>-116900</v>
      </c>
    </row>
    <row r="65" spans="1:6" ht="49.15" customHeight="1" x14ac:dyDescent="0.2">
      <c r="A65" s="4" t="s">
        <v>120</v>
      </c>
      <c r="B65" s="11" t="s">
        <v>119</v>
      </c>
      <c r="C65" s="5"/>
      <c r="D65" s="5">
        <v>-4091.54</v>
      </c>
      <c r="E65" s="6"/>
      <c r="F65" s="5">
        <f t="shared" si="1"/>
        <v>-4091.54</v>
      </c>
    </row>
    <row r="66" spans="1:6" ht="48" customHeight="1" x14ac:dyDescent="0.2">
      <c r="A66" s="4" t="s">
        <v>122</v>
      </c>
      <c r="B66" s="11" t="s">
        <v>121</v>
      </c>
      <c r="C66" s="5"/>
      <c r="D66" s="5">
        <v>-4091.54</v>
      </c>
      <c r="E66" s="6"/>
      <c r="F66" s="5">
        <f t="shared" si="1"/>
        <v>-4091.54</v>
      </c>
    </row>
    <row r="67" spans="1:6" ht="48.75" x14ac:dyDescent="0.2">
      <c r="A67" s="4" t="s">
        <v>124</v>
      </c>
      <c r="B67" s="11" t="s">
        <v>123</v>
      </c>
      <c r="C67" s="5"/>
      <c r="D67" s="5">
        <v>-4091.54</v>
      </c>
      <c r="E67" s="6"/>
      <c r="F67" s="5">
        <f t="shared" si="1"/>
        <v>-4091.54</v>
      </c>
    </row>
    <row r="68" spans="1:6" x14ac:dyDescent="0.2">
      <c r="A68" s="4" t="s">
        <v>126</v>
      </c>
      <c r="B68" s="11" t="s">
        <v>125</v>
      </c>
      <c r="C68" s="5">
        <v>5624000</v>
      </c>
      <c r="D68" s="5">
        <v>1388495.36</v>
      </c>
      <c r="E68" s="6">
        <f t="shared" si="0"/>
        <v>24.688751066856334</v>
      </c>
      <c r="F68" s="5">
        <f t="shared" si="1"/>
        <v>-4235504.6399999997</v>
      </c>
    </row>
    <row r="69" spans="1:6" x14ac:dyDescent="0.2">
      <c r="A69" s="4" t="s">
        <v>128</v>
      </c>
      <c r="B69" s="11" t="s">
        <v>127</v>
      </c>
      <c r="C69" s="5">
        <v>5624000</v>
      </c>
      <c r="D69" s="5">
        <v>1388495.36</v>
      </c>
      <c r="E69" s="6">
        <f t="shared" si="0"/>
        <v>24.688751066856334</v>
      </c>
      <c r="F69" s="5">
        <f t="shared" si="1"/>
        <v>-4235504.6399999997</v>
      </c>
    </row>
    <row r="70" spans="1:6" ht="19.5" x14ac:dyDescent="0.2">
      <c r="A70" s="4" t="s">
        <v>130</v>
      </c>
      <c r="B70" s="11" t="s">
        <v>129</v>
      </c>
      <c r="C70" s="5">
        <v>2491100</v>
      </c>
      <c r="D70" s="5">
        <v>570978.31000000006</v>
      </c>
      <c r="E70" s="6">
        <f t="shared" si="0"/>
        <v>22.92073019951026</v>
      </c>
      <c r="F70" s="5">
        <f t="shared" si="1"/>
        <v>-1920121.69</v>
      </c>
    </row>
    <row r="71" spans="1:6" ht="19.5" x14ac:dyDescent="0.2">
      <c r="A71" s="4" t="s">
        <v>132</v>
      </c>
      <c r="B71" s="11" t="s">
        <v>131</v>
      </c>
      <c r="C71" s="5">
        <v>42210</v>
      </c>
      <c r="D71" s="5">
        <v>11949.21</v>
      </c>
      <c r="E71" s="6">
        <f t="shared" ref="E71:E134" si="2">D71/C71*100</f>
        <v>28.308955223880595</v>
      </c>
      <c r="F71" s="5">
        <f t="shared" ref="F71:F134" si="3">D71-C71</f>
        <v>-30260.79</v>
      </c>
    </row>
    <row r="72" spans="1:6" x14ac:dyDescent="0.2">
      <c r="A72" s="4" t="s">
        <v>134</v>
      </c>
      <c r="B72" s="11" t="s">
        <v>133</v>
      </c>
      <c r="C72" s="5">
        <v>473810</v>
      </c>
      <c r="D72" s="5">
        <v>215950.4</v>
      </c>
      <c r="E72" s="6">
        <f t="shared" si="2"/>
        <v>45.577425550326076</v>
      </c>
      <c r="F72" s="5">
        <f t="shared" si="3"/>
        <v>-257859.6</v>
      </c>
    </row>
    <row r="73" spans="1:6" x14ac:dyDescent="0.2">
      <c r="A73" s="4" t="s">
        <v>136</v>
      </c>
      <c r="B73" s="11" t="s">
        <v>135</v>
      </c>
      <c r="C73" s="5">
        <v>2616880</v>
      </c>
      <c r="D73" s="5">
        <v>588439.64</v>
      </c>
      <c r="E73" s="6">
        <f t="shared" si="2"/>
        <v>22.486305829843172</v>
      </c>
      <c r="F73" s="5">
        <f t="shared" si="3"/>
        <v>-2028440.3599999999</v>
      </c>
    </row>
    <row r="74" spans="1:6" x14ac:dyDescent="0.2">
      <c r="A74" s="12" t="s">
        <v>138</v>
      </c>
      <c r="B74" s="13" t="s">
        <v>137</v>
      </c>
      <c r="C74" s="14"/>
      <c r="D74" s="14">
        <v>1177.8</v>
      </c>
      <c r="E74" s="15"/>
      <c r="F74" s="14">
        <f t="shared" si="3"/>
        <v>1177.8</v>
      </c>
    </row>
    <row r="75" spans="1:6" ht="19.5" x14ac:dyDescent="0.2">
      <c r="A75" s="16" t="s">
        <v>140</v>
      </c>
      <c r="B75" s="25" t="s">
        <v>139</v>
      </c>
      <c r="C75" s="17"/>
      <c r="D75" s="17">
        <v>2328710.87</v>
      </c>
      <c r="E75" s="18"/>
      <c r="F75" s="17">
        <f t="shared" si="3"/>
        <v>2328710.87</v>
      </c>
    </row>
    <row r="76" spans="1:6" x14ac:dyDescent="0.2">
      <c r="A76" s="4" t="s">
        <v>142</v>
      </c>
      <c r="B76" s="11" t="s">
        <v>141</v>
      </c>
      <c r="C76" s="5"/>
      <c r="D76" s="5">
        <v>2328710.87</v>
      </c>
      <c r="E76" s="6"/>
      <c r="F76" s="5">
        <f t="shared" si="3"/>
        <v>2328710.87</v>
      </c>
    </row>
    <row r="77" spans="1:6" x14ac:dyDescent="0.2">
      <c r="A77" s="4" t="s">
        <v>144</v>
      </c>
      <c r="B77" s="11" t="s">
        <v>143</v>
      </c>
      <c r="C77" s="5"/>
      <c r="D77" s="5">
        <v>2328710.87</v>
      </c>
      <c r="E77" s="6"/>
      <c r="F77" s="5">
        <f t="shared" si="3"/>
        <v>2328710.87</v>
      </c>
    </row>
    <row r="78" spans="1:6" x14ac:dyDescent="0.2">
      <c r="A78" s="4" t="s">
        <v>146</v>
      </c>
      <c r="B78" s="11" t="s">
        <v>145</v>
      </c>
      <c r="C78" s="5"/>
      <c r="D78" s="5">
        <v>2328710.87</v>
      </c>
      <c r="E78" s="6"/>
      <c r="F78" s="5">
        <f t="shared" si="3"/>
        <v>2328710.87</v>
      </c>
    </row>
    <row r="79" spans="1:6" ht="19.5" x14ac:dyDescent="0.2">
      <c r="A79" s="4" t="s">
        <v>148</v>
      </c>
      <c r="B79" s="11" t="s">
        <v>147</v>
      </c>
      <c r="C79" s="5">
        <v>20302900</v>
      </c>
      <c r="D79" s="5">
        <v>3534778.61</v>
      </c>
      <c r="E79" s="6">
        <f t="shared" si="2"/>
        <v>17.410215338695455</v>
      </c>
      <c r="F79" s="5">
        <f t="shared" si="3"/>
        <v>-16768121.390000001</v>
      </c>
    </row>
    <row r="80" spans="1:6" ht="48" customHeight="1" x14ac:dyDescent="0.2">
      <c r="A80" s="4" t="s">
        <v>150</v>
      </c>
      <c r="B80" s="11" t="s">
        <v>149</v>
      </c>
      <c r="C80" s="5">
        <v>17992100</v>
      </c>
      <c r="D80" s="5">
        <v>2251137.2400000002</v>
      </c>
      <c r="E80" s="6">
        <f t="shared" si="2"/>
        <v>12.511809294079068</v>
      </c>
      <c r="F80" s="5">
        <f t="shared" si="3"/>
        <v>-15740962.76</v>
      </c>
    </row>
    <row r="81" spans="1:6" ht="48.75" customHeight="1" x14ac:dyDescent="0.2">
      <c r="A81" s="4" t="s">
        <v>152</v>
      </c>
      <c r="B81" s="11" t="s">
        <v>151</v>
      </c>
      <c r="C81" s="5">
        <v>17992100</v>
      </c>
      <c r="D81" s="5">
        <v>2251137.2400000002</v>
      </c>
      <c r="E81" s="6">
        <f t="shared" si="2"/>
        <v>12.511809294079068</v>
      </c>
      <c r="F81" s="5">
        <f t="shared" si="3"/>
        <v>-15740962.76</v>
      </c>
    </row>
    <row r="82" spans="1:6" ht="51.75" customHeight="1" x14ac:dyDescent="0.2">
      <c r="A82" s="4" t="s">
        <v>154</v>
      </c>
      <c r="B82" s="11" t="s">
        <v>153</v>
      </c>
      <c r="C82" s="5">
        <v>17992100</v>
      </c>
      <c r="D82" s="5">
        <v>2251137.2400000002</v>
      </c>
      <c r="E82" s="6">
        <f t="shared" si="2"/>
        <v>12.511809294079068</v>
      </c>
      <c r="F82" s="5">
        <f t="shared" si="3"/>
        <v>-15740962.76</v>
      </c>
    </row>
    <row r="83" spans="1:6" ht="19.5" x14ac:dyDescent="0.2">
      <c r="A83" s="4" t="s">
        <v>156</v>
      </c>
      <c r="B83" s="11" t="s">
        <v>155</v>
      </c>
      <c r="C83" s="5">
        <v>2310800</v>
      </c>
      <c r="D83" s="5">
        <v>1283641.3700000001</v>
      </c>
      <c r="E83" s="6">
        <f t="shared" si="2"/>
        <v>55.549652501298254</v>
      </c>
      <c r="F83" s="5">
        <f t="shared" si="3"/>
        <v>-1027158.6299999999</v>
      </c>
    </row>
    <row r="84" spans="1:6" ht="19.5" x14ac:dyDescent="0.2">
      <c r="A84" s="4" t="s">
        <v>158</v>
      </c>
      <c r="B84" s="11" t="s">
        <v>157</v>
      </c>
      <c r="C84" s="5">
        <v>2310800</v>
      </c>
      <c r="D84" s="5">
        <v>1283641.3700000001</v>
      </c>
      <c r="E84" s="6">
        <f t="shared" si="2"/>
        <v>55.549652501298254</v>
      </c>
      <c r="F84" s="5">
        <f t="shared" si="3"/>
        <v>-1027158.6299999999</v>
      </c>
    </row>
    <row r="85" spans="1:6" ht="29.25" x14ac:dyDescent="0.2">
      <c r="A85" s="4" t="s">
        <v>160</v>
      </c>
      <c r="B85" s="11" t="s">
        <v>159</v>
      </c>
      <c r="C85" s="5">
        <v>2310800</v>
      </c>
      <c r="D85" s="5">
        <v>1283641.3700000001</v>
      </c>
      <c r="E85" s="6">
        <f t="shared" si="2"/>
        <v>55.549652501298254</v>
      </c>
      <c r="F85" s="5">
        <f t="shared" si="3"/>
        <v>-1027158.6299999999</v>
      </c>
    </row>
    <row r="86" spans="1:6" x14ac:dyDescent="0.2">
      <c r="A86" s="4" t="s">
        <v>162</v>
      </c>
      <c r="B86" s="11" t="s">
        <v>161</v>
      </c>
      <c r="C86" s="5">
        <v>4633000</v>
      </c>
      <c r="D86" s="5">
        <v>1190508.67</v>
      </c>
      <c r="E86" s="6">
        <f t="shared" si="2"/>
        <v>25.69628037988344</v>
      </c>
      <c r="F86" s="5">
        <f t="shared" si="3"/>
        <v>-3442491.33</v>
      </c>
    </row>
    <row r="87" spans="1:6" ht="19.5" x14ac:dyDescent="0.2">
      <c r="A87" s="4" t="s">
        <v>164</v>
      </c>
      <c r="B87" s="11" t="s">
        <v>163</v>
      </c>
      <c r="C87" s="5"/>
      <c r="D87" s="5">
        <v>10935.17</v>
      </c>
      <c r="E87" s="6"/>
      <c r="F87" s="5">
        <f t="shared" si="3"/>
        <v>10935.17</v>
      </c>
    </row>
    <row r="88" spans="1:6" ht="41.25" customHeight="1" x14ac:dyDescent="0.2">
      <c r="A88" s="4" t="s">
        <v>166</v>
      </c>
      <c r="B88" s="11" t="s">
        <v>165</v>
      </c>
      <c r="C88" s="5"/>
      <c r="D88" s="5">
        <v>14185.17</v>
      </c>
      <c r="E88" s="6"/>
      <c r="F88" s="5">
        <f t="shared" si="3"/>
        <v>14185.17</v>
      </c>
    </row>
    <row r="89" spans="1:6" ht="29.25" x14ac:dyDescent="0.2">
      <c r="A89" s="4" t="s">
        <v>168</v>
      </c>
      <c r="B89" s="11" t="s">
        <v>167</v>
      </c>
      <c r="C89" s="5"/>
      <c r="D89" s="5">
        <v>-3250</v>
      </c>
      <c r="E89" s="6"/>
      <c r="F89" s="5">
        <f t="shared" si="3"/>
        <v>-3250</v>
      </c>
    </row>
    <row r="90" spans="1:6" ht="32.25" customHeight="1" x14ac:dyDescent="0.2">
      <c r="A90" s="4" t="s">
        <v>170</v>
      </c>
      <c r="B90" s="11" t="s">
        <v>169</v>
      </c>
      <c r="C90" s="5"/>
      <c r="D90" s="5">
        <v>9000</v>
      </c>
      <c r="E90" s="6"/>
      <c r="F90" s="5">
        <f t="shared" si="3"/>
        <v>9000</v>
      </c>
    </row>
    <row r="91" spans="1:6" ht="39" x14ac:dyDescent="0.2">
      <c r="A91" s="4" t="s">
        <v>172</v>
      </c>
      <c r="B91" s="11" t="s">
        <v>171</v>
      </c>
      <c r="C91" s="5"/>
      <c r="D91" s="5">
        <v>6700</v>
      </c>
      <c r="E91" s="6"/>
      <c r="F91" s="5">
        <f t="shared" si="3"/>
        <v>6700</v>
      </c>
    </row>
    <row r="92" spans="1:6" ht="29.25" x14ac:dyDescent="0.2">
      <c r="A92" s="4" t="s">
        <v>174</v>
      </c>
      <c r="B92" s="11" t="s">
        <v>173</v>
      </c>
      <c r="C92" s="5"/>
      <c r="D92" s="5">
        <v>6700</v>
      </c>
      <c r="E92" s="6"/>
      <c r="F92" s="5">
        <f t="shared" si="3"/>
        <v>6700</v>
      </c>
    </row>
    <row r="93" spans="1:6" ht="29.25" x14ac:dyDescent="0.2">
      <c r="A93" s="4" t="s">
        <v>176</v>
      </c>
      <c r="B93" s="11" t="s">
        <v>175</v>
      </c>
      <c r="C93" s="5">
        <v>83400</v>
      </c>
      <c r="D93" s="5"/>
      <c r="E93" s="6">
        <f t="shared" si="2"/>
        <v>0</v>
      </c>
      <c r="F93" s="5">
        <f t="shared" si="3"/>
        <v>-83400</v>
      </c>
    </row>
    <row r="94" spans="1:6" ht="29.25" x14ac:dyDescent="0.2">
      <c r="A94" s="4" t="s">
        <v>178</v>
      </c>
      <c r="B94" s="11" t="s">
        <v>177</v>
      </c>
      <c r="C94" s="5">
        <v>83400</v>
      </c>
      <c r="D94" s="5"/>
      <c r="E94" s="6">
        <f t="shared" si="2"/>
        <v>0</v>
      </c>
      <c r="F94" s="5">
        <f t="shared" si="3"/>
        <v>-83400</v>
      </c>
    </row>
    <row r="95" spans="1:6" ht="59.25" customHeight="1" x14ac:dyDescent="0.2">
      <c r="A95" s="4" t="s">
        <v>180</v>
      </c>
      <c r="B95" s="11" t="s">
        <v>179</v>
      </c>
      <c r="C95" s="5"/>
      <c r="D95" s="5">
        <v>14603.11</v>
      </c>
      <c r="E95" s="6"/>
      <c r="F95" s="5">
        <f t="shared" si="3"/>
        <v>14603.11</v>
      </c>
    </row>
    <row r="96" spans="1:6" ht="19.5" x14ac:dyDescent="0.2">
      <c r="A96" s="4" t="s">
        <v>182</v>
      </c>
      <c r="B96" s="11" t="s">
        <v>181</v>
      </c>
      <c r="C96" s="5"/>
      <c r="D96" s="5">
        <v>14603.11</v>
      </c>
      <c r="E96" s="6"/>
      <c r="F96" s="5">
        <f t="shared" si="3"/>
        <v>14603.11</v>
      </c>
    </row>
    <row r="97" spans="1:6" ht="29.25" x14ac:dyDescent="0.2">
      <c r="A97" s="4" t="s">
        <v>184</v>
      </c>
      <c r="B97" s="11" t="s">
        <v>183</v>
      </c>
      <c r="C97" s="5"/>
      <c r="D97" s="5">
        <v>115600</v>
      </c>
      <c r="E97" s="6"/>
      <c r="F97" s="5">
        <f t="shared" si="3"/>
        <v>115600</v>
      </c>
    </row>
    <row r="98" spans="1:6" ht="19.5" x14ac:dyDescent="0.2">
      <c r="A98" s="4" t="s">
        <v>186</v>
      </c>
      <c r="B98" s="11" t="s">
        <v>185</v>
      </c>
      <c r="C98" s="5"/>
      <c r="D98" s="5">
        <v>4045.05</v>
      </c>
      <c r="E98" s="6"/>
      <c r="F98" s="5">
        <f t="shared" si="3"/>
        <v>4045.05</v>
      </c>
    </row>
    <row r="99" spans="1:6" ht="29.25" x14ac:dyDescent="0.2">
      <c r="A99" s="4" t="s">
        <v>188</v>
      </c>
      <c r="B99" s="11" t="s">
        <v>187</v>
      </c>
      <c r="C99" s="5"/>
      <c r="D99" s="5">
        <v>1495.05</v>
      </c>
      <c r="E99" s="6"/>
      <c r="F99" s="5">
        <f t="shared" si="3"/>
        <v>1495.05</v>
      </c>
    </row>
    <row r="100" spans="1:6" ht="29.25" x14ac:dyDescent="0.2">
      <c r="A100" s="4" t="s">
        <v>190</v>
      </c>
      <c r="B100" s="11" t="s">
        <v>189</v>
      </c>
      <c r="C100" s="5"/>
      <c r="D100" s="5">
        <v>1495.05</v>
      </c>
      <c r="E100" s="6"/>
      <c r="F100" s="5">
        <f t="shared" si="3"/>
        <v>1495.05</v>
      </c>
    </row>
    <row r="101" spans="1:6" ht="19.5" x14ac:dyDescent="0.2">
      <c r="A101" s="4" t="s">
        <v>192</v>
      </c>
      <c r="B101" s="11" t="s">
        <v>191</v>
      </c>
      <c r="C101" s="5"/>
      <c r="D101" s="5">
        <v>2550</v>
      </c>
      <c r="E101" s="6"/>
      <c r="F101" s="5">
        <f t="shared" si="3"/>
        <v>2550</v>
      </c>
    </row>
    <row r="102" spans="1:6" ht="29.25" x14ac:dyDescent="0.2">
      <c r="A102" s="4" t="s">
        <v>194</v>
      </c>
      <c r="B102" s="11" t="s">
        <v>193</v>
      </c>
      <c r="C102" s="5">
        <v>166800</v>
      </c>
      <c r="D102" s="5">
        <v>18320.11</v>
      </c>
      <c r="E102" s="6">
        <f t="shared" si="2"/>
        <v>10.983279376498801</v>
      </c>
      <c r="F102" s="5">
        <f t="shared" si="3"/>
        <v>-148479.89000000001</v>
      </c>
    </row>
    <row r="103" spans="1:6" ht="29.25" x14ac:dyDescent="0.2">
      <c r="A103" s="4" t="s">
        <v>196</v>
      </c>
      <c r="B103" s="11" t="s">
        <v>195</v>
      </c>
      <c r="C103" s="5">
        <v>166800</v>
      </c>
      <c r="D103" s="5">
        <v>18320.11</v>
      </c>
      <c r="E103" s="6">
        <f t="shared" si="2"/>
        <v>10.983279376498801</v>
      </c>
      <c r="F103" s="5">
        <f t="shared" si="3"/>
        <v>-148479.89000000001</v>
      </c>
    </row>
    <row r="104" spans="1:6" ht="13.5" customHeight="1" x14ac:dyDescent="0.2">
      <c r="A104" s="4" t="s">
        <v>198</v>
      </c>
      <c r="B104" s="11" t="s">
        <v>197</v>
      </c>
      <c r="C104" s="5"/>
      <c r="D104" s="5">
        <v>858</v>
      </c>
      <c r="E104" s="6"/>
      <c r="F104" s="5">
        <f t="shared" si="3"/>
        <v>858</v>
      </c>
    </row>
    <row r="105" spans="1:6" ht="19.5" x14ac:dyDescent="0.2">
      <c r="A105" s="4" t="s">
        <v>200</v>
      </c>
      <c r="B105" s="11" t="s">
        <v>199</v>
      </c>
      <c r="C105" s="5"/>
      <c r="D105" s="5">
        <v>858</v>
      </c>
      <c r="E105" s="6"/>
      <c r="F105" s="5">
        <f t="shared" si="3"/>
        <v>858</v>
      </c>
    </row>
    <row r="106" spans="1:6" ht="39" x14ac:dyDescent="0.2">
      <c r="A106" s="4" t="s">
        <v>202</v>
      </c>
      <c r="B106" s="11" t="s">
        <v>201</v>
      </c>
      <c r="C106" s="5"/>
      <c r="D106" s="5">
        <v>273704.95</v>
      </c>
      <c r="E106" s="6"/>
      <c r="F106" s="5">
        <f t="shared" si="3"/>
        <v>273704.95</v>
      </c>
    </row>
    <row r="107" spans="1:6" ht="19.5" x14ac:dyDescent="0.2">
      <c r="A107" s="4" t="s">
        <v>204</v>
      </c>
      <c r="B107" s="11" t="s">
        <v>203</v>
      </c>
      <c r="C107" s="5">
        <v>4382800</v>
      </c>
      <c r="D107" s="5">
        <v>736742.28</v>
      </c>
      <c r="E107" s="6">
        <f t="shared" si="2"/>
        <v>16.809853974628091</v>
      </c>
      <c r="F107" s="5">
        <f t="shared" si="3"/>
        <v>-3646057.7199999997</v>
      </c>
    </row>
    <row r="108" spans="1:6" ht="19.5" x14ac:dyDescent="0.2">
      <c r="A108" s="4" t="s">
        <v>206</v>
      </c>
      <c r="B108" s="11" t="s">
        <v>205</v>
      </c>
      <c r="C108" s="5">
        <v>4382800</v>
      </c>
      <c r="D108" s="5">
        <v>736742.28</v>
      </c>
      <c r="E108" s="6">
        <f t="shared" si="2"/>
        <v>16.809853974628091</v>
      </c>
      <c r="F108" s="5">
        <f t="shared" si="3"/>
        <v>-3646057.7199999997</v>
      </c>
    </row>
    <row r="109" spans="1:6" x14ac:dyDescent="0.2">
      <c r="A109" s="4" t="s">
        <v>208</v>
      </c>
      <c r="B109" s="11" t="s">
        <v>207</v>
      </c>
      <c r="C109" s="5">
        <v>60000</v>
      </c>
      <c r="D109" s="5">
        <v>-198227.12</v>
      </c>
      <c r="E109" s="6">
        <f t="shared" si="2"/>
        <v>-330.37853333333334</v>
      </c>
      <c r="F109" s="5">
        <f t="shared" si="3"/>
        <v>-258227.12</v>
      </c>
    </row>
    <row r="110" spans="1:6" x14ac:dyDescent="0.2">
      <c r="A110" s="4" t="s">
        <v>210</v>
      </c>
      <c r="B110" s="11" t="s">
        <v>209</v>
      </c>
      <c r="C110" s="5"/>
      <c r="D110" s="5">
        <v>2666.73</v>
      </c>
      <c r="E110" s="6"/>
      <c r="F110" s="5">
        <f t="shared" si="3"/>
        <v>2666.73</v>
      </c>
    </row>
    <row r="111" spans="1:6" ht="13.5" customHeight="1" x14ac:dyDescent="0.2">
      <c r="A111" s="4" t="s">
        <v>212</v>
      </c>
      <c r="B111" s="11" t="s">
        <v>211</v>
      </c>
      <c r="C111" s="5"/>
      <c r="D111" s="5">
        <v>2666.73</v>
      </c>
      <c r="E111" s="6"/>
      <c r="F111" s="5">
        <f t="shared" si="3"/>
        <v>2666.73</v>
      </c>
    </row>
    <row r="112" spans="1:6" x14ac:dyDescent="0.2">
      <c r="A112" s="4" t="s">
        <v>214</v>
      </c>
      <c r="B112" s="11" t="s">
        <v>213</v>
      </c>
      <c r="C112" s="5">
        <v>60000</v>
      </c>
      <c r="D112" s="5">
        <v>-200893.85</v>
      </c>
      <c r="E112" s="6">
        <f t="shared" si="2"/>
        <v>-334.82308333333333</v>
      </c>
      <c r="F112" s="5">
        <f t="shared" si="3"/>
        <v>-260893.85</v>
      </c>
    </row>
    <row r="113" spans="1:6" x14ac:dyDescent="0.2">
      <c r="A113" s="4" t="s">
        <v>216</v>
      </c>
      <c r="B113" s="11" t="s">
        <v>215</v>
      </c>
      <c r="C113" s="5">
        <v>60000</v>
      </c>
      <c r="D113" s="5">
        <v>-200893.85</v>
      </c>
      <c r="E113" s="6">
        <f t="shared" si="2"/>
        <v>-334.82308333333333</v>
      </c>
      <c r="F113" s="5">
        <f t="shared" si="3"/>
        <v>-260893.85</v>
      </c>
    </row>
    <row r="114" spans="1:6" ht="15.6" customHeight="1" x14ac:dyDescent="0.2">
      <c r="A114" s="4" t="s">
        <v>218</v>
      </c>
      <c r="B114" s="11" t="s">
        <v>217</v>
      </c>
      <c r="C114" s="5">
        <v>1039508590</v>
      </c>
      <c r="D114" s="5">
        <v>224432836.00999999</v>
      </c>
      <c r="E114" s="6">
        <f t="shared" si="2"/>
        <v>21.59028200142146</v>
      </c>
      <c r="F114" s="5">
        <f t="shared" si="3"/>
        <v>-815075753.99000001</v>
      </c>
    </row>
    <row r="115" spans="1:6" ht="22.9" customHeight="1" x14ac:dyDescent="0.2">
      <c r="A115" s="4" t="s">
        <v>220</v>
      </c>
      <c r="B115" s="11" t="s">
        <v>219</v>
      </c>
      <c r="C115" s="5">
        <v>1039508590</v>
      </c>
      <c r="D115" s="5">
        <v>237585439.50999999</v>
      </c>
      <c r="E115" s="6">
        <f t="shared" si="2"/>
        <v>22.855553267722396</v>
      </c>
      <c r="F115" s="5">
        <f t="shared" si="3"/>
        <v>-801923150.49000001</v>
      </c>
    </row>
    <row r="116" spans="1:6" ht="22.9" customHeight="1" x14ac:dyDescent="0.2">
      <c r="A116" s="4" t="s">
        <v>222</v>
      </c>
      <c r="B116" s="11" t="s">
        <v>221</v>
      </c>
      <c r="C116" s="5">
        <v>8781000</v>
      </c>
      <c r="D116" s="5">
        <v>365900</v>
      </c>
      <c r="E116" s="6">
        <f t="shared" si="2"/>
        <v>4.1669513722810612</v>
      </c>
      <c r="F116" s="5">
        <f t="shared" si="3"/>
        <v>-8415100</v>
      </c>
    </row>
    <row r="117" spans="1:6" ht="11.25" customHeight="1" x14ac:dyDescent="0.2">
      <c r="A117" s="4" t="s">
        <v>224</v>
      </c>
      <c r="B117" s="11" t="s">
        <v>223</v>
      </c>
      <c r="C117" s="5">
        <v>8781000</v>
      </c>
      <c r="D117" s="5">
        <v>365900</v>
      </c>
      <c r="E117" s="6">
        <f t="shared" si="2"/>
        <v>4.1669513722810612</v>
      </c>
      <c r="F117" s="5">
        <f t="shared" si="3"/>
        <v>-8415100</v>
      </c>
    </row>
    <row r="118" spans="1:6" ht="19.5" x14ac:dyDescent="0.2">
      <c r="A118" s="4" t="s">
        <v>226</v>
      </c>
      <c r="B118" s="11" t="s">
        <v>225</v>
      </c>
      <c r="C118" s="5">
        <v>8781000</v>
      </c>
      <c r="D118" s="5">
        <v>365900</v>
      </c>
      <c r="E118" s="6">
        <f t="shared" si="2"/>
        <v>4.1669513722810612</v>
      </c>
      <c r="F118" s="5">
        <f t="shared" si="3"/>
        <v>-8415100</v>
      </c>
    </row>
    <row r="119" spans="1:6" ht="19.5" customHeight="1" x14ac:dyDescent="0.2">
      <c r="A119" s="4" t="s">
        <v>228</v>
      </c>
      <c r="B119" s="11" t="s">
        <v>227</v>
      </c>
      <c r="C119" s="5">
        <v>128654100</v>
      </c>
      <c r="D119" s="5">
        <v>11331235</v>
      </c>
      <c r="E119" s="6">
        <f t="shared" si="2"/>
        <v>8.8075195427118143</v>
      </c>
      <c r="F119" s="5">
        <f t="shared" si="3"/>
        <v>-117322865</v>
      </c>
    </row>
    <row r="120" spans="1:6" ht="15" customHeight="1" x14ac:dyDescent="0.2">
      <c r="A120" s="4" t="s">
        <v>230</v>
      </c>
      <c r="B120" s="11" t="s">
        <v>229</v>
      </c>
      <c r="C120" s="5">
        <v>128654100</v>
      </c>
      <c r="D120" s="5">
        <v>11331235</v>
      </c>
      <c r="E120" s="6">
        <f t="shared" si="2"/>
        <v>8.8075195427118143</v>
      </c>
      <c r="F120" s="5">
        <f t="shared" si="3"/>
        <v>-117322865</v>
      </c>
    </row>
    <row r="121" spans="1:6" ht="15.6" customHeight="1" x14ac:dyDescent="0.2">
      <c r="A121" s="4" t="s">
        <v>232</v>
      </c>
      <c r="B121" s="11" t="s">
        <v>231</v>
      </c>
      <c r="C121" s="5">
        <v>128654100</v>
      </c>
      <c r="D121" s="5">
        <v>11331235</v>
      </c>
      <c r="E121" s="6">
        <f t="shared" si="2"/>
        <v>8.8075195427118143</v>
      </c>
      <c r="F121" s="5">
        <f t="shared" si="3"/>
        <v>-117322865</v>
      </c>
    </row>
    <row r="122" spans="1:6" ht="23.45" customHeight="1" x14ac:dyDescent="0.2">
      <c r="A122" s="4" t="s">
        <v>234</v>
      </c>
      <c r="B122" s="11" t="s">
        <v>233</v>
      </c>
      <c r="C122" s="5">
        <v>902073490</v>
      </c>
      <c r="D122" s="5">
        <v>225888304.50999999</v>
      </c>
      <c r="E122" s="6">
        <f t="shared" si="2"/>
        <v>25.04100907676602</v>
      </c>
      <c r="F122" s="5">
        <f t="shared" si="3"/>
        <v>-676185185.49000001</v>
      </c>
    </row>
    <row r="123" spans="1:6" ht="23.45" customHeight="1" x14ac:dyDescent="0.2">
      <c r="A123" s="4" t="s">
        <v>236</v>
      </c>
      <c r="B123" s="11" t="s">
        <v>235</v>
      </c>
      <c r="C123" s="5">
        <v>80422000</v>
      </c>
      <c r="D123" s="5">
        <v>14721473.15</v>
      </c>
      <c r="E123" s="6">
        <f t="shared" si="2"/>
        <v>18.305281079804033</v>
      </c>
      <c r="F123" s="5">
        <f t="shared" si="3"/>
        <v>-65700526.850000001</v>
      </c>
    </row>
    <row r="124" spans="1:6" ht="20.25" customHeight="1" x14ac:dyDescent="0.2">
      <c r="A124" s="4" t="s">
        <v>238</v>
      </c>
      <c r="B124" s="11" t="s">
        <v>237</v>
      </c>
      <c r="C124" s="5">
        <v>80422000</v>
      </c>
      <c r="D124" s="5">
        <v>14721473.15</v>
      </c>
      <c r="E124" s="6">
        <f t="shared" si="2"/>
        <v>18.305281079804033</v>
      </c>
      <c r="F124" s="5">
        <f t="shared" si="3"/>
        <v>-65700526.850000001</v>
      </c>
    </row>
    <row r="125" spans="1:6" ht="22.5" customHeight="1" x14ac:dyDescent="0.2">
      <c r="A125" s="4" t="s">
        <v>240</v>
      </c>
      <c r="B125" s="11" t="s">
        <v>239</v>
      </c>
      <c r="C125" s="5">
        <v>2824500</v>
      </c>
      <c r="D125" s="5">
        <v>941500</v>
      </c>
      <c r="E125" s="6">
        <f t="shared" si="2"/>
        <v>33.333333333333329</v>
      </c>
      <c r="F125" s="5">
        <f t="shared" si="3"/>
        <v>-1883000</v>
      </c>
    </row>
    <row r="126" spans="1:6" ht="22.5" customHeight="1" x14ac:dyDescent="0.2">
      <c r="A126" s="4" t="s">
        <v>242</v>
      </c>
      <c r="B126" s="11" t="s">
        <v>241</v>
      </c>
      <c r="C126" s="5">
        <v>2824500</v>
      </c>
      <c r="D126" s="5">
        <v>941500</v>
      </c>
      <c r="E126" s="6">
        <f t="shared" si="2"/>
        <v>33.333333333333329</v>
      </c>
      <c r="F126" s="5">
        <f t="shared" si="3"/>
        <v>-1883000</v>
      </c>
    </row>
    <row r="127" spans="1:6" ht="30" customHeight="1" x14ac:dyDescent="0.2">
      <c r="A127" s="4" t="s">
        <v>244</v>
      </c>
      <c r="B127" s="11" t="s">
        <v>243</v>
      </c>
      <c r="C127" s="5">
        <v>72100</v>
      </c>
      <c r="D127" s="5">
        <v>301.45999999999998</v>
      </c>
      <c r="E127" s="6">
        <f t="shared" si="2"/>
        <v>0.41811373092926485</v>
      </c>
      <c r="F127" s="5">
        <f t="shared" si="3"/>
        <v>-71798.539999999994</v>
      </c>
    </row>
    <row r="128" spans="1:6" ht="41.45" customHeight="1" x14ac:dyDescent="0.2">
      <c r="A128" s="4" t="s">
        <v>246</v>
      </c>
      <c r="B128" s="11" t="s">
        <v>245</v>
      </c>
      <c r="C128" s="5">
        <v>72100</v>
      </c>
      <c r="D128" s="5">
        <v>301.45999999999998</v>
      </c>
      <c r="E128" s="6">
        <f t="shared" si="2"/>
        <v>0.41811373092926485</v>
      </c>
      <c r="F128" s="5">
        <f t="shared" si="3"/>
        <v>-71798.539999999994</v>
      </c>
    </row>
    <row r="129" spans="1:6" ht="30.75" customHeight="1" x14ac:dyDescent="0.2">
      <c r="A129" s="4" t="s">
        <v>248</v>
      </c>
      <c r="B129" s="11" t="s">
        <v>247</v>
      </c>
      <c r="C129" s="5">
        <v>3355100</v>
      </c>
      <c r="D129" s="5">
        <v>1160262.1100000001</v>
      </c>
      <c r="E129" s="6">
        <f t="shared" si="2"/>
        <v>34.582042562069688</v>
      </c>
      <c r="F129" s="5">
        <f t="shared" si="3"/>
        <v>-2194837.8899999997</v>
      </c>
    </row>
    <row r="130" spans="1:6" ht="31.9" customHeight="1" x14ac:dyDescent="0.2">
      <c r="A130" s="4" t="s">
        <v>250</v>
      </c>
      <c r="B130" s="11" t="s">
        <v>249</v>
      </c>
      <c r="C130" s="5">
        <v>3355100</v>
      </c>
      <c r="D130" s="5">
        <v>1160262.1100000001</v>
      </c>
      <c r="E130" s="6">
        <f t="shared" si="2"/>
        <v>34.582042562069688</v>
      </c>
      <c r="F130" s="5">
        <f t="shared" si="3"/>
        <v>-2194837.8899999997</v>
      </c>
    </row>
    <row r="131" spans="1:6" ht="30.75" customHeight="1" x14ac:dyDescent="0.2">
      <c r="A131" s="4" t="s">
        <v>252</v>
      </c>
      <c r="B131" s="11" t="s">
        <v>251</v>
      </c>
      <c r="C131" s="5">
        <v>63529300</v>
      </c>
      <c r="D131" s="5">
        <v>26655845</v>
      </c>
      <c r="E131" s="6">
        <f t="shared" si="2"/>
        <v>41.958348352649885</v>
      </c>
      <c r="F131" s="5">
        <f t="shared" si="3"/>
        <v>-36873455</v>
      </c>
    </row>
    <row r="132" spans="1:6" ht="21.75" customHeight="1" x14ac:dyDescent="0.2">
      <c r="A132" s="4" t="s">
        <v>254</v>
      </c>
      <c r="B132" s="11" t="s">
        <v>253</v>
      </c>
      <c r="C132" s="5">
        <v>63529300</v>
      </c>
      <c r="D132" s="5">
        <v>26655845</v>
      </c>
      <c r="E132" s="6">
        <f t="shared" si="2"/>
        <v>41.958348352649885</v>
      </c>
      <c r="F132" s="5">
        <f t="shared" si="3"/>
        <v>-36873455</v>
      </c>
    </row>
    <row r="133" spans="1:6" ht="20.45" customHeight="1" x14ac:dyDescent="0.2">
      <c r="A133" s="4" t="s">
        <v>256</v>
      </c>
      <c r="B133" s="11" t="s">
        <v>255</v>
      </c>
      <c r="C133" s="5">
        <v>657485590</v>
      </c>
      <c r="D133" s="5">
        <v>163122560.03</v>
      </c>
      <c r="E133" s="6">
        <f t="shared" si="2"/>
        <v>24.810058579382705</v>
      </c>
      <c r="F133" s="5">
        <f t="shared" si="3"/>
        <v>-494363029.97000003</v>
      </c>
    </row>
    <row r="134" spans="1:6" ht="25.9" customHeight="1" x14ac:dyDescent="0.2">
      <c r="A134" s="4" t="s">
        <v>258</v>
      </c>
      <c r="B134" s="11" t="s">
        <v>257</v>
      </c>
      <c r="C134" s="5">
        <v>657485590</v>
      </c>
      <c r="D134" s="5">
        <v>163122560.03</v>
      </c>
      <c r="E134" s="6">
        <f t="shared" si="2"/>
        <v>24.810058579382705</v>
      </c>
      <c r="F134" s="5">
        <f t="shared" si="3"/>
        <v>-494363029.97000003</v>
      </c>
    </row>
    <row r="135" spans="1:6" ht="31.5" customHeight="1" x14ac:dyDescent="0.2">
      <c r="A135" s="4" t="s">
        <v>260</v>
      </c>
      <c r="B135" s="11" t="s">
        <v>259</v>
      </c>
      <c r="C135" s="5">
        <v>15772000</v>
      </c>
      <c r="D135" s="5">
        <v>4259165.46</v>
      </c>
      <c r="E135" s="6">
        <f t="shared" ref="E135:E142" si="4">D135/C135*100</f>
        <v>27.004599670301801</v>
      </c>
      <c r="F135" s="5">
        <f t="shared" ref="F135:F144" si="5">D135-C135</f>
        <v>-11512834.539999999</v>
      </c>
    </row>
    <row r="136" spans="1:6" ht="32.25" customHeight="1" x14ac:dyDescent="0.2">
      <c r="A136" s="4" t="s">
        <v>262</v>
      </c>
      <c r="B136" s="11" t="s">
        <v>261</v>
      </c>
      <c r="C136" s="5">
        <v>15772000</v>
      </c>
      <c r="D136" s="5">
        <v>4259165.46</v>
      </c>
      <c r="E136" s="6">
        <f t="shared" si="4"/>
        <v>27.004599670301801</v>
      </c>
      <c r="F136" s="5">
        <f t="shared" si="5"/>
        <v>-11512834.539999999</v>
      </c>
    </row>
    <row r="137" spans="1:6" ht="41.25" customHeight="1" x14ac:dyDescent="0.2">
      <c r="A137" s="4" t="s">
        <v>264</v>
      </c>
      <c r="B137" s="11" t="s">
        <v>263</v>
      </c>
      <c r="C137" s="5">
        <v>9024500</v>
      </c>
      <c r="D137" s="5">
        <v>2238100</v>
      </c>
      <c r="E137" s="6">
        <f t="shared" si="4"/>
        <v>24.800265942711508</v>
      </c>
      <c r="F137" s="5">
        <f t="shared" si="5"/>
        <v>-6786400</v>
      </c>
    </row>
    <row r="138" spans="1:6" ht="44.45" customHeight="1" x14ac:dyDescent="0.2">
      <c r="A138" s="4" t="s">
        <v>266</v>
      </c>
      <c r="B138" s="11" t="s">
        <v>265</v>
      </c>
      <c r="C138" s="5">
        <v>9024500</v>
      </c>
      <c r="D138" s="5">
        <v>2238100</v>
      </c>
      <c r="E138" s="6">
        <f t="shared" si="4"/>
        <v>24.800265942711508</v>
      </c>
      <c r="F138" s="5">
        <f t="shared" si="5"/>
        <v>-6786400</v>
      </c>
    </row>
    <row r="139" spans="1:6" ht="40.5" customHeight="1" x14ac:dyDescent="0.2">
      <c r="A139" s="4" t="s">
        <v>268</v>
      </c>
      <c r="B139" s="11" t="s">
        <v>267</v>
      </c>
      <c r="C139" s="5">
        <v>18850000</v>
      </c>
      <c r="D139" s="5"/>
      <c r="E139" s="6">
        <f t="shared" si="4"/>
        <v>0</v>
      </c>
      <c r="F139" s="5">
        <f t="shared" si="5"/>
        <v>-18850000</v>
      </c>
    </row>
    <row r="140" spans="1:6" ht="41.25" customHeight="1" x14ac:dyDescent="0.2">
      <c r="A140" s="4" t="s">
        <v>270</v>
      </c>
      <c r="B140" s="11" t="s">
        <v>269</v>
      </c>
      <c r="C140" s="5">
        <v>18850000</v>
      </c>
      <c r="D140" s="5"/>
      <c r="E140" s="6">
        <f t="shared" si="4"/>
        <v>0</v>
      </c>
      <c r="F140" s="5">
        <f t="shared" si="5"/>
        <v>-18850000</v>
      </c>
    </row>
    <row r="141" spans="1:6" ht="51.75" customHeight="1" x14ac:dyDescent="0.2">
      <c r="A141" s="4" t="s">
        <v>272</v>
      </c>
      <c r="B141" s="11" t="s">
        <v>271</v>
      </c>
      <c r="C141" s="5">
        <v>50738400</v>
      </c>
      <c r="D141" s="5">
        <v>12789097.300000001</v>
      </c>
      <c r="E141" s="6">
        <f t="shared" si="4"/>
        <v>25.205953084843042</v>
      </c>
      <c r="F141" s="5">
        <f t="shared" si="5"/>
        <v>-37949302.700000003</v>
      </c>
    </row>
    <row r="142" spans="1:6" ht="50.25" customHeight="1" x14ac:dyDescent="0.2">
      <c r="A142" s="4" t="s">
        <v>274</v>
      </c>
      <c r="B142" s="11" t="s">
        <v>273</v>
      </c>
      <c r="C142" s="5">
        <v>50738400</v>
      </c>
      <c r="D142" s="5">
        <v>12789097.300000001</v>
      </c>
      <c r="E142" s="6">
        <f t="shared" si="4"/>
        <v>25.205953084843042</v>
      </c>
      <c r="F142" s="5">
        <f t="shared" si="5"/>
        <v>-37949302.700000003</v>
      </c>
    </row>
    <row r="143" spans="1:6" ht="31.9" customHeight="1" x14ac:dyDescent="0.2">
      <c r="A143" s="4" t="s">
        <v>276</v>
      </c>
      <c r="B143" s="11" t="s">
        <v>275</v>
      </c>
      <c r="C143" s="5"/>
      <c r="D143" s="5">
        <v>-13152603.5</v>
      </c>
      <c r="E143" s="6"/>
      <c r="F143" s="5">
        <f t="shared" si="5"/>
        <v>-13152603.5</v>
      </c>
    </row>
    <row r="144" spans="1:6" ht="32.25" customHeight="1" x14ac:dyDescent="0.2">
      <c r="A144" s="4" t="s">
        <v>278</v>
      </c>
      <c r="B144" s="11" t="s">
        <v>277</v>
      </c>
      <c r="C144" s="5"/>
      <c r="D144" s="5">
        <v>-13152603.5</v>
      </c>
      <c r="E144" s="6"/>
      <c r="F144" s="5">
        <f t="shared" si="5"/>
        <v>-13152603.5</v>
      </c>
    </row>
    <row r="145" spans="1:6" ht="13.9" customHeight="1" x14ac:dyDescent="0.2">
      <c r="A145" s="4" t="s">
        <v>4</v>
      </c>
      <c r="B145" s="11" t="s">
        <v>3</v>
      </c>
      <c r="C145" s="5">
        <v>1467392563</v>
      </c>
      <c r="D145" s="5">
        <v>349306248.01999998</v>
      </c>
      <c r="E145" s="7"/>
      <c r="F145" s="7"/>
    </row>
    <row r="146" spans="1:6" ht="13.15" customHeight="1" x14ac:dyDescent="0.2">
      <c r="A146" s="8"/>
      <c r="B146" s="26" t="s">
        <v>279</v>
      </c>
      <c r="C146" s="5">
        <v>57930179.75</v>
      </c>
      <c r="D146" s="5">
        <v>57930179.75</v>
      </c>
      <c r="E146" s="7"/>
      <c r="F146" s="7"/>
    </row>
    <row r="147" spans="1:6" x14ac:dyDescent="0.2">
      <c r="A147" s="8"/>
      <c r="B147" s="11" t="s">
        <v>280</v>
      </c>
      <c r="C147" s="5"/>
      <c r="D147" s="5"/>
      <c r="E147" s="7"/>
      <c r="F147" s="7"/>
    </row>
    <row r="148" spans="1:6" ht="11.45" customHeight="1" x14ac:dyDescent="0.2">
      <c r="A148" s="8"/>
      <c r="B148" s="26" t="s">
        <v>281</v>
      </c>
      <c r="C148" s="5">
        <v>1525322742.75</v>
      </c>
      <c r="D148" s="5">
        <v>407236427.76999998</v>
      </c>
      <c r="E148" s="7"/>
      <c r="F148" s="7"/>
    </row>
    <row r="149" spans="1:6" ht="14.45" customHeight="1" x14ac:dyDescent="0.2">
      <c r="A149" s="8"/>
      <c r="B149" s="26" t="s">
        <v>282</v>
      </c>
      <c r="C149" s="5">
        <v>21010585</v>
      </c>
      <c r="D149" s="5"/>
      <c r="E149" s="7"/>
      <c r="F149" s="7"/>
    </row>
    <row r="150" spans="1:6" ht="15" customHeight="1" x14ac:dyDescent="0.2">
      <c r="A150" s="8"/>
      <c r="B150" s="26" t="s">
        <v>283</v>
      </c>
      <c r="C150" s="5">
        <v>1546333327.75</v>
      </c>
      <c r="D150" s="5">
        <v>407236427.76999998</v>
      </c>
      <c r="E150" s="7"/>
      <c r="F150" s="7"/>
    </row>
  </sheetData>
  <mergeCells count="4">
    <mergeCell ref="A1:F1"/>
    <mergeCell ref="A2:F2"/>
    <mergeCell ref="A4:F4"/>
    <mergeCell ref="E5:F5"/>
  </mergeCells>
  <pageMargins left="0.78740157480314965" right="0.39370078740157483" top="0.39370078740157483" bottom="0.35433070866141736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42801ФК - (115н) Доходы бюджет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МК</cp:lastModifiedBy>
  <cp:lastPrinted>2014-06-02T03:39:28Z</cp:lastPrinted>
  <dcterms:created xsi:type="dcterms:W3CDTF">2014-04-21T09:12:08Z</dcterms:created>
  <dcterms:modified xsi:type="dcterms:W3CDTF">2014-06-02T03:39:33Z</dcterms:modified>
</cp:coreProperties>
</file>