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5480" windowHeight="11580"/>
  </bookViews>
  <sheets>
    <sheet name="42801ФК" sheetId="4" r:id="rId1"/>
  </sheets>
  <calcPr calcId="145621"/>
</workbook>
</file>

<file path=xl/calcChain.xml><?xml version="1.0" encoding="utf-8"?>
<calcChain xmlns="http://schemas.openxmlformats.org/spreadsheetml/2006/main">
  <c r="F85" i="4" l="1"/>
  <c r="F84" i="4"/>
  <c r="E57" i="4"/>
  <c r="E56" i="4"/>
  <c r="E55" i="4"/>
  <c r="F157" i="4"/>
  <c r="E122" i="4"/>
  <c r="F156" i="4"/>
  <c r="E156" i="4"/>
  <c r="F155" i="4"/>
  <c r="F154" i="4"/>
  <c r="F149" i="4"/>
  <c r="F148" i="4"/>
  <c r="F147" i="4"/>
  <c r="F146" i="4"/>
  <c r="F145" i="4"/>
  <c r="F144" i="4"/>
  <c r="F143" i="4"/>
  <c r="F142" i="4"/>
  <c r="F141" i="4"/>
  <c r="F140" i="4"/>
  <c r="F139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88" i="4"/>
  <c r="F87" i="4"/>
  <c r="F86" i="4"/>
  <c r="F83" i="4"/>
  <c r="F82" i="4"/>
  <c r="F81" i="4"/>
  <c r="F80" i="4"/>
  <c r="F79" i="4"/>
  <c r="F78" i="4"/>
  <c r="F77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149" i="4"/>
  <c r="E148" i="4"/>
  <c r="E147" i="4"/>
  <c r="E146" i="4"/>
  <c r="E145" i="4"/>
  <c r="E144" i="4"/>
  <c r="E143" i="4"/>
  <c r="E142" i="4"/>
  <c r="E141" i="4"/>
  <c r="E140" i="4"/>
  <c r="E139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1" i="4"/>
  <c r="E120" i="4"/>
  <c r="E115" i="4"/>
  <c r="E114" i="4"/>
  <c r="E113" i="4"/>
  <c r="E112" i="4"/>
  <c r="E111" i="4"/>
  <c r="E110" i="4"/>
  <c r="E109" i="4"/>
  <c r="E108" i="4"/>
  <c r="E107" i="4"/>
  <c r="E106" i="4"/>
  <c r="E100" i="4"/>
  <c r="E99" i="4"/>
  <c r="E98" i="4"/>
  <c r="E97" i="4"/>
  <c r="E96" i="4"/>
  <c r="E94" i="4"/>
  <c r="E93" i="4"/>
  <c r="E92" i="4"/>
  <c r="E91" i="4"/>
  <c r="E88" i="4"/>
  <c r="E86" i="4"/>
  <c r="E80" i="4"/>
  <c r="E78" i="4"/>
  <c r="E77" i="4"/>
  <c r="E76" i="4"/>
  <c r="E75" i="4"/>
  <c r="E74" i="4"/>
  <c r="E73" i="4"/>
  <c r="E72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sharedStrings.xml><?xml version="1.0" encoding="utf-8"?>
<sst xmlns="http://schemas.openxmlformats.org/spreadsheetml/2006/main" count="314" uniqueCount="311">
  <si>
    <t>Наименование показателя</t>
  </si>
  <si>
    <t>Код дохода по КД</t>
  </si>
  <si>
    <t>Исполнено бюджеты городских округов</t>
  </si>
  <si>
    <t>Доходы бюджета - Всего</t>
  </si>
  <si>
    <t>000 8 50 00000 00 0000 000</t>
  </si>
  <si>
    <t>000 1 00 00000 00 0000 000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</si>
  <si>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</si>
  <si>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</si>
  <si>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</si>
  <si>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</si>
  <si>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</si>
  <si>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</si>
  <si>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</si>
  <si>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</si>
  <si>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</si>
  <si>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</si>
  <si>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</si>
  <si>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</si>
  <si>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</si>
  <si>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</si>
  <si>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</si>
  <si>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</si>
  <si>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</si>
  <si>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</si>
  <si>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</si>
  <si>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</si>
  <si>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</si>
  <si>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</si>
  <si>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</si>
  <si>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</si>
  <si>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</si>
  <si>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</si>
  <si>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</si>
  <si>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</si>
  <si>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</si>
  <si>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</si>
  <si>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</si>
  <si>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</si>
  <si>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</si>
  <si>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</si>
  <si>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</si>
  <si>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</si>
  <si>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</si>
  <si>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</si>
  <si>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</si>
  <si>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</si>
  <si>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</si>
  <si>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</si>
  <si>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</si>
  <si>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</si>
  <si>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</si>
  <si>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</si>
  <si>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</si>
  <si>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</si>
  <si>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</si>
  <si>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</si>
  <si>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</si>
  <si>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</si>
  <si>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</si>
  <si>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</si>
  <si>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</si>
  <si>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</si>
  <si>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</si>
  <si>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</si>
  <si>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</si>
  <si>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</si>
  <si>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</si>
  <si>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</si>
  <si>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</si>
  <si>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</si>
  <si>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</si>
  <si>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</si>
  <si>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</si>
  <si>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</si>
  <si>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</si>
  <si>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</si>
  <si>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</si>
  <si>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</si>
  <si>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</si>
  <si>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</si>
  <si>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</si>
  <si>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</si>
  <si>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</si>
  <si>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</si>
  <si>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</si>
  <si>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</si>
  <si>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</si>
  <si>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</si>
  <si>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</si>
  <si>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</si>
  <si>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</si>
  <si>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</si>
  <si>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</si>
  <si>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</si>
  <si>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</si>
  <si>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</si>
  <si>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</si>
  <si>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</si>
  <si>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</si>
  <si>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</si>
  <si>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</si>
  <si>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</si>
  <si>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</si>
  <si>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</si>
  <si>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</si>
  <si>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</si>
  <si>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</si>
  <si>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</si>
  <si>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</si>
  <si>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</si>
  <si>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</si>
  <si>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</si>
  <si>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</si>
  <si>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</si>
  <si>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</si>
  <si>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</si>
  <si>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</si>
  <si>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</si>
  <si>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</si>
  <si>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</si>
  <si>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</si>
  <si>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</si>
  <si>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</si>
  <si>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</si>
  <si>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</si>
  <si>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</si>
  <si>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</si>
  <si>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</si>
  <si>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</si>
  <si>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</si>
  <si>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</si>
  <si>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</si>
  <si>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</si>
  <si>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</si>
  <si>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</si>
  <si>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</si>
  <si>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</si>
  <si>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</si>
  <si>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</si>
  <si>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</si>
  <si>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</si>
  <si>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</si>
  <si>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</si>
  <si>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</si>
  <si>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</si>
  <si>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</si>
  <si>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</si>
  <si>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</si>
  <si>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</si>
  <si>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</si>
  <si>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</si>
  <si>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</si>
  <si>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</si>
  <si>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</si>
  <si>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</si>
  <si>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</si>
  <si>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</si>
  <si>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</si>
  <si>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</si>
  <si>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</si>
  <si>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</si>
  <si>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</si>
  <si>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</si>
  <si>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</si>
  <si>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</si>
  <si>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</si>
  <si>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</si>
  <si>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</si>
  <si>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</si>
  <si>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</si>
  <si>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</si>
  <si>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</si>
  <si>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</si>
  <si>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</si>
  <si>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</si>
  <si>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000 2 00 00000 00 0000 000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</si>
  <si>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</si>
  <si>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</si>
  <si>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</si>
  <si>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</si>
  <si>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</si>
  <si>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</si>
  <si>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</si>
  <si>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</si>
  <si>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</si>
  <si>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</si>
  <si>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</si>
  <si>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</si>
  <si>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</si>
  <si>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</si>
  <si>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</si>
  <si>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</si>
  <si>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</si>
  <si>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</si>
  <si>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</si>
  <si>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</si>
  <si>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</si>
  <si>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</si>
  <si>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</si>
  <si>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</si>
  <si>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</si>
  <si>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</si>
  <si>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</si>
  <si>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</si>
  <si>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</si>
  <si>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</si>
  <si>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</si>
  <si>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</si>
  <si>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</si>
  <si>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</si>
  <si>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</si>
  <si>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</si>
  <si>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</si>
  <si>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</si>
  <si>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</si>
  <si>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</si>
  <si>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</si>
  <si>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</si>
  <si>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</si>
  <si>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</si>
  <si>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</si>
  <si>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</si>
  <si>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</si>
  <si>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</si>
  <si>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</si>
  <si>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</si>
  <si>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</si>
  <si>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</si>
  <si>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</si>
  <si>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</si>
  <si>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</si>
  <si>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</si>
  <si>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</si>
  <si>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</si>
  <si>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</si>
  <si>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</si>
  <si>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</si>
  <si>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</si>
  <si>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</si>
  <si>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</si>
  <si>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</si>
  <si>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</si>
  <si>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</si>
  <si>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</si>
  <si>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</si>
  <si>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</si>
  <si>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</si>
  <si>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</si>
  <si>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</si>
  <si>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</si>
  <si>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</si>
  <si>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</si>
  <si>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Уточненный план на год</t>
  </si>
  <si>
    <t>% поступлений к уточненному плану</t>
  </si>
  <si>
    <t>Отклонение от уточненного плана</t>
  </si>
  <si>
    <t>Остаток бюджетных средств на начало года</t>
  </si>
  <si>
    <t xml:space="preserve">Получение кредитов от других бюджетов </t>
  </si>
  <si>
    <t>бюджетной системы</t>
  </si>
  <si>
    <t>Всего доходов</t>
  </si>
  <si>
    <t>Превышение расходов над доходами</t>
  </si>
  <si>
    <t>Баланс</t>
  </si>
  <si>
    <t>000 1 14 02040 12 0000 410</t>
  </si>
  <si>
    <t>Доходы от реализации имущества, находящегося в собственности внутригородских районов в части реализации основных средств по указанному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</si>
  <si>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</si>
  <si>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</si>
  <si>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000 1 16 21000 00 0000 140</t>
  </si>
  <si>
    <t>000 1 16 21040 04 0000 140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</si>
  <si>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</si>
  <si>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</si>
  <si>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Субсидии бюджетам на модернизацию региональных систем дошкольного образования</t>
  </si>
  <si>
    <t>Субсидии бюджетам городских округов на модернизацию региональных систем дошкольного образования</t>
  </si>
  <si>
    <t>000 2 02 02077 00 0000 151</t>
  </si>
  <si>
    <t>000 2 02 02077 04 0000 151</t>
  </si>
  <si>
    <t>000 2 02 02204 00 0000 151</t>
  </si>
  <si>
    <t>000 2 02 02204 04 0000 151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</si>
  <si>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</si>
  <si>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</si>
  <si>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</si>
  <si>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000 2 02 03027 04 0000 151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</si>
  <si>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округов, в части реализации основных средств по указанному имуществу</t>
  </si>
  <si>
    <t>000 1 14 02042 04 0000 410</t>
  </si>
  <si>
    <t>Денежные взыскания (штрафы) за нарушение водного законодательства</t>
  </si>
  <si>
    <t>Денежные взыскания (штрафы) за нарушение водного законодательства на водных объектах, находящихся в собственности городских округов</t>
  </si>
  <si>
    <t>0001 16 25080 00 0000 140</t>
  </si>
  <si>
    <t>000 1 16 25084 04 0000 140</t>
  </si>
  <si>
    <t>000 2 18 00000 00 0000 000</t>
  </si>
  <si>
    <t>Доходы бюджетов бюджетной системы Российской Федерации организациями остатков субсидий прошлых лет</t>
  </si>
  <si>
    <t>000 2 18 00000 00 0000 180</t>
  </si>
  <si>
    <t>000 2 18 04000 04 0000 180</t>
  </si>
  <si>
    <t>000 2 18 04010 04 0000 180</t>
  </si>
  <si>
    <t>Доходы бюджетов городских округов от возврата  организациями остатков субсидий прошлых лет</t>
  </si>
  <si>
    <t xml:space="preserve">Доходы бюджетов городских округов от возврата бюджетными учреждениями остатков субсидий прошлых лет </t>
  </si>
  <si>
    <t>ИНФОРМАЦИЯ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</si>
  <si>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</si>
  <si>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</si>
  <si>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</si>
  <si>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</si>
  <si>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</si>
  <si>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</si>
  <si>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</si>
  <si>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</si>
  <si>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</si>
  <si>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</si>
  <si>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</si>
  <si>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</si>
  <si>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</si>
  <si>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</si>
  <si>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</si>
  <si>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Единица измерения тыс. рублей</t>
  </si>
  <si>
    <t>об исполнении бюджета города Троицка за девять месяцев 2015 года</t>
  </si>
  <si>
    <t>Раздел I.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</si>
</sst>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##\ ###\ ###\ ###\ 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 applyFont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/>
    <xf numFmtId="0" fontId="3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" fontId="6" fillId="0" borderId="3" xfId="1" applyNumberFormat="1" applyFont="1" applyFill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/>
    </xf>
    <xf numFmtId="0" fontId="5" fillId="0" borderId="10" xfId="0" applyFont="1" applyFill="1" applyBorder="1" applyAlignment="1">
      <alignment horizontal="justify" vertical="top"/>
    </xf>
    <xf numFmtId="0" fontId="5" fillId="0" borderId="1" xfId="0" applyFont="1" applyBorder="1" applyAlignment="1">
      <alignment vertical="top"/>
    </xf>
    <xf numFmtId="49" fontId="6" fillId="0" borderId="3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A52" workbookViewId="0">
      <selection activeCell="C11" sqref="C11"/>
    </sheetView>
  </sheetViews>
  <sheetFormatPr defaultRowHeight="15" x14ac:dyDescent="0.25"/>
  <cols>
    <col min="1" max="1" width="30" customWidth="1"/>
    <col min="2" max="2" width="50"/>
    <col min="3" max="3" width="18" customWidth="1"/>
    <col min="4" max="4" width="18.7109375" customWidth="1"/>
    <col min="5" max="5" width="15.7109375" customWidth="1"/>
    <col min="6" max="6" width="17"/>
  </cols>
  <sheetData>
    <row r="1" spans="1:6" ht="18.75" x14ac:dyDescent="0.3">
      <c r="A1" s="22" t="s">
        <v>292</v>
      </c>
      <c r="B1" s="23"/>
      <c r="C1" s="23"/>
      <c r="D1" s="23"/>
      <c r="E1" s="23"/>
      <c r="F1" s="23"/>
    </row>
    <row r="2" spans="1:6" ht="18.75" x14ac:dyDescent="0.3">
      <c r="A2" s="22" t="s">
        <v>309</v>
      </c>
      <c r="B2" s="23"/>
      <c r="C2" s="23"/>
      <c r="D2" s="23"/>
      <c r="E2" s="23"/>
      <c r="F2" s="23"/>
    </row>
    <row r="3" spans="1:6" ht="18.75" x14ac:dyDescent="0.3">
      <c r="A3" s="22"/>
      <c r="B3" s="23"/>
      <c r="C3" s="23"/>
      <c r="D3" s="23"/>
      <c r="E3" s="23"/>
      <c r="F3" s="23"/>
    </row>
    <row r="4" spans="1:6" ht="18.75" x14ac:dyDescent="0.3">
      <c r="A4" s="24" t="s">
        <v>310</v>
      </c>
      <c r="B4" s="24"/>
      <c r="C4" s="24"/>
      <c r="D4" s="24"/>
      <c r="E4" s="24"/>
      <c r="F4" s="24"/>
    </row>
    <row r="5" spans="1:6" ht="31.5" customHeight="1" x14ac:dyDescent="0.3">
      <c r="A5" s="7"/>
      <c r="B5" s="7"/>
      <c r="C5" s="7"/>
      <c r="D5" s="7"/>
      <c r="E5" s="7"/>
      <c r="F5" s="7"/>
    </row>
    <row r="6" spans="1:6" ht="15.75" x14ac:dyDescent="0.25">
      <c r="A6" s="5"/>
      <c r="B6" s="5"/>
      <c r="C6" s="5"/>
      <c r="D6" s="5"/>
      <c r="E6" s="25" t="s">
        <v>308</v>
      </c>
      <c r="F6" s="26"/>
    </row>
    <row r="7" spans="1:6" ht="67.5" customHeight="1" x14ac:dyDescent="0.25">
      <c r="A7" s="6" t="s">
        <v>1</v>
      </c>
      <c r="B7" s="6" t="s">
        <v>0</v>
      </c>
      <c r="C7" s="6" t="s">
        <v>252</v>
      </c>
      <c r="D7" s="6" t="s">
        <v>2</v>
      </c>
      <c r="E7" s="6" t="s">
        <v>253</v>
      </c>
      <c r="F7" s="6" t="s">
        <v>254</v>
      </c>
    </row>
    <row r="8" spans="1:6" ht="15.75" x14ac:dyDescent="0.25">
      <c r="A8" s="34" t="s">
        <v>5</v>
      </c>
      <c r="B8" s="28" t="s">
        <v>293</v>
      </c>
      <c r="C8" s="8">
        <v>477565370</v>
      </c>
      <c r="D8" s="8">
        <v>362511005.23000002</v>
      </c>
      <c r="E8" s="9">
        <f>D8/C8*100</f>
        <v>75.908143262146496</v>
      </c>
      <c r="F8" s="10">
        <f>D8-C8</f>
        <v>-115054364.76999998</v>
      </c>
    </row>
    <row r="9" spans="1:6" ht="15.75" x14ac:dyDescent="0.25">
      <c r="A9" s="34" t="s">
        <v>6</v>
      </c>
      <c r="B9" s="28" t="s">
        <v>294</v>
      </c>
      <c r="C9" s="8">
        <v>276568224</v>
      </c>
      <c r="D9" s="8">
        <v>195228935.90000001</v>
      </c>
      <c r="E9" s="9">
        <f t="shared" ref="E9:E70" si="0">D9/C9*100</f>
        <v>70.589792665407586</v>
      </c>
      <c r="F9" s="10">
        <f t="shared" ref="F9:F70" si="1">D9-C9</f>
        <v>-81339288.099999994</v>
      </c>
    </row>
    <row r="10" spans="1:6" ht="15.75" x14ac:dyDescent="0.25">
      <c r="A10" s="34" t="s">
        <v>8</v>
      </c>
      <c r="B10" s="28" t="s">
        <v>7</v>
      </c>
      <c r="C10" s="8">
        <v>276568224</v>
      </c>
      <c r="D10" s="8">
        <v>195228935.90000001</v>
      </c>
      <c r="E10" s="9">
        <f t="shared" si="0"/>
        <v>70.589792665407586</v>
      </c>
      <c r="F10" s="10">
        <f t="shared" si="1"/>
        <v>-81339288.099999994</v>
      </c>
    </row>
    <row r="11" spans="1:6" ht="94.5" x14ac:dyDescent="0.25">
      <c r="A11" s="34" t="s">
        <v>10</v>
      </c>
      <c r="B11" s="27" t="s">
        <v>9</v>
      </c>
      <c r="C11" s="8">
        <v>274555544</v>
      </c>
      <c r="D11" s="8">
        <v>192737592.75999999</v>
      </c>
      <c r="E11" s="9">
        <f t="shared" si="0"/>
        <v>70.199854627594036</v>
      </c>
      <c r="F11" s="10">
        <f t="shared" si="1"/>
        <v>-81817951.24000001</v>
      </c>
    </row>
    <row r="12" spans="1:6" ht="141.75" x14ac:dyDescent="0.25">
      <c r="A12" s="34" t="s">
        <v>12</v>
      </c>
      <c r="B12" s="27" t="s">
        <v>11</v>
      </c>
      <c r="C12" s="8">
        <v>1001720</v>
      </c>
      <c r="D12" s="8">
        <v>773839.31</v>
      </c>
      <c r="E12" s="9">
        <f t="shared" si="0"/>
        <v>77.251059178213481</v>
      </c>
      <c r="F12" s="10">
        <f t="shared" si="1"/>
        <v>-227880.68999999994</v>
      </c>
    </row>
    <row r="13" spans="1:6" ht="63" x14ac:dyDescent="0.25">
      <c r="A13" s="34" t="s">
        <v>14</v>
      </c>
      <c r="B13" s="27" t="s">
        <v>13</v>
      </c>
      <c r="C13" s="8">
        <v>810600</v>
      </c>
      <c r="D13" s="8">
        <v>967582.96</v>
      </c>
      <c r="E13" s="9">
        <f t="shared" si="0"/>
        <v>119.36626696274364</v>
      </c>
      <c r="F13" s="10">
        <f t="shared" si="1"/>
        <v>156982.95999999996</v>
      </c>
    </row>
    <row r="14" spans="1:6" ht="126" x14ac:dyDescent="0.25">
      <c r="A14" s="34" t="s">
        <v>16</v>
      </c>
      <c r="B14" s="27" t="s">
        <v>15</v>
      </c>
      <c r="C14" s="8">
        <v>200360</v>
      </c>
      <c r="D14" s="8">
        <v>749920.87</v>
      </c>
      <c r="E14" s="9">
        <f t="shared" si="0"/>
        <v>374.28671890596928</v>
      </c>
      <c r="F14" s="10">
        <f t="shared" si="1"/>
        <v>549560.87</v>
      </c>
    </row>
    <row r="15" spans="1:6" ht="31.5" x14ac:dyDescent="0.25">
      <c r="A15" s="34" t="s">
        <v>17</v>
      </c>
      <c r="B15" s="27" t="s">
        <v>295</v>
      </c>
      <c r="C15" s="8">
        <v>8659983</v>
      </c>
      <c r="D15" s="8">
        <v>6099954.4199999999</v>
      </c>
      <c r="E15" s="9">
        <f t="shared" si="0"/>
        <v>70.438411022284924</v>
      </c>
      <c r="F15" s="10">
        <f t="shared" si="1"/>
        <v>-2560028.58</v>
      </c>
    </row>
    <row r="16" spans="1:6" ht="47.25" x14ac:dyDescent="0.25">
      <c r="A16" s="34" t="s">
        <v>19</v>
      </c>
      <c r="B16" s="27" t="s">
        <v>18</v>
      </c>
      <c r="C16" s="8">
        <v>8659983</v>
      </c>
      <c r="D16" s="8">
        <v>6099954.4199999999</v>
      </c>
      <c r="E16" s="9">
        <f t="shared" si="0"/>
        <v>70.438411022284924</v>
      </c>
      <c r="F16" s="10">
        <f t="shared" si="1"/>
        <v>-2560028.58</v>
      </c>
    </row>
    <row r="17" spans="1:6" ht="94.5" x14ac:dyDescent="0.25">
      <c r="A17" s="34" t="s">
        <v>21</v>
      </c>
      <c r="B17" s="27" t="s">
        <v>20</v>
      </c>
      <c r="C17" s="8">
        <v>2423195</v>
      </c>
      <c r="D17" s="8">
        <v>2093492.51</v>
      </c>
      <c r="E17" s="9">
        <f t="shared" si="0"/>
        <v>86.393893599153188</v>
      </c>
      <c r="F17" s="10">
        <f t="shared" si="1"/>
        <v>-329702.49</v>
      </c>
    </row>
    <row r="18" spans="1:6" ht="110.25" x14ac:dyDescent="0.25">
      <c r="A18" s="34" t="s">
        <v>23</v>
      </c>
      <c r="B18" s="27" t="s">
        <v>22</v>
      </c>
      <c r="C18" s="8">
        <v>63064</v>
      </c>
      <c r="D18" s="8">
        <v>56852.61</v>
      </c>
      <c r="E18" s="9">
        <f t="shared" si="0"/>
        <v>90.150656475960929</v>
      </c>
      <c r="F18" s="10">
        <f t="shared" si="1"/>
        <v>-6211.3899999999994</v>
      </c>
    </row>
    <row r="19" spans="1:6" ht="94.5" x14ac:dyDescent="0.25">
      <c r="A19" s="34" t="s">
        <v>25</v>
      </c>
      <c r="B19" s="27" t="s">
        <v>24</v>
      </c>
      <c r="C19" s="8">
        <v>6173724</v>
      </c>
      <c r="D19" s="8">
        <v>4200147.28</v>
      </c>
      <c r="E19" s="9">
        <f t="shared" si="0"/>
        <v>68.032637675412772</v>
      </c>
      <c r="F19" s="10">
        <f t="shared" si="1"/>
        <v>-1973576.7199999997</v>
      </c>
    </row>
    <row r="20" spans="1:6" ht="94.5" x14ac:dyDescent="0.25">
      <c r="A20" s="34" t="s">
        <v>27</v>
      </c>
      <c r="B20" s="27" t="s">
        <v>26</v>
      </c>
      <c r="C20" s="11"/>
      <c r="D20" s="8">
        <v>-250537.98</v>
      </c>
      <c r="E20" s="9"/>
      <c r="F20" s="10">
        <f t="shared" si="1"/>
        <v>-250537.98</v>
      </c>
    </row>
    <row r="21" spans="1:6" ht="15.75" x14ac:dyDescent="0.25">
      <c r="A21" s="34" t="s">
        <v>28</v>
      </c>
      <c r="B21" s="28" t="s">
        <v>296</v>
      </c>
      <c r="C21" s="8">
        <v>25558540</v>
      </c>
      <c r="D21" s="8">
        <v>19703275.780000001</v>
      </c>
      <c r="E21" s="9">
        <f t="shared" si="0"/>
        <v>77.090771929852025</v>
      </c>
      <c r="F21" s="10">
        <f t="shared" si="1"/>
        <v>-5855264.2199999988</v>
      </c>
    </row>
    <row r="22" spans="1:6" ht="31.5" x14ac:dyDescent="0.25">
      <c r="A22" s="34" t="s">
        <v>30</v>
      </c>
      <c r="B22" s="27" t="s">
        <v>29</v>
      </c>
      <c r="C22" s="8">
        <v>24027000</v>
      </c>
      <c r="D22" s="8">
        <v>17974296.41</v>
      </c>
      <c r="E22" s="9">
        <f t="shared" si="0"/>
        <v>74.808741873725396</v>
      </c>
      <c r="F22" s="10">
        <f t="shared" si="1"/>
        <v>-6052703.5899999999</v>
      </c>
    </row>
    <row r="23" spans="1:6" ht="31.5" x14ac:dyDescent="0.25">
      <c r="A23" s="34" t="s">
        <v>31</v>
      </c>
      <c r="B23" s="27" t="s">
        <v>29</v>
      </c>
      <c r="C23" s="8">
        <v>24027000</v>
      </c>
      <c r="D23" s="8">
        <v>18112754.800000001</v>
      </c>
      <c r="E23" s="9">
        <f t="shared" si="0"/>
        <v>75.385003537686771</v>
      </c>
      <c r="F23" s="10">
        <f t="shared" si="1"/>
        <v>-5914245.1999999993</v>
      </c>
    </row>
    <row r="24" spans="1:6" ht="47.25" x14ac:dyDescent="0.25">
      <c r="A24" s="34" t="s">
        <v>33</v>
      </c>
      <c r="B24" s="27" t="s">
        <v>32</v>
      </c>
      <c r="C24" s="11"/>
      <c r="D24" s="8">
        <v>-138458.39000000001</v>
      </c>
      <c r="E24" s="9"/>
      <c r="F24" s="10">
        <f t="shared" si="1"/>
        <v>-138458.39000000001</v>
      </c>
    </row>
    <row r="25" spans="1:6" ht="15.75" x14ac:dyDescent="0.25">
      <c r="A25" s="34" t="s">
        <v>35</v>
      </c>
      <c r="B25" s="28" t="s">
        <v>34</v>
      </c>
      <c r="C25" s="8">
        <v>975540</v>
      </c>
      <c r="D25" s="8">
        <v>979640.33</v>
      </c>
      <c r="E25" s="9">
        <f t="shared" si="0"/>
        <v>100.42031387744224</v>
      </c>
      <c r="F25" s="10">
        <f t="shared" si="1"/>
        <v>4100.3299999999581</v>
      </c>
    </row>
    <row r="26" spans="1:6" ht="15.75" x14ac:dyDescent="0.25">
      <c r="A26" s="34" t="s">
        <v>36</v>
      </c>
      <c r="B26" s="28" t="s">
        <v>34</v>
      </c>
      <c r="C26" s="8">
        <v>975540</v>
      </c>
      <c r="D26" s="8">
        <v>979640.33</v>
      </c>
      <c r="E26" s="9">
        <f t="shared" si="0"/>
        <v>100.42031387744224</v>
      </c>
      <c r="F26" s="10">
        <f t="shared" si="1"/>
        <v>4100.3299999999581</v>
      </c>
    </row>
    <row r="27" spans="1:6" ht="31.5" x14ac:dyDescent="0.25">
      <c r="A27" s="34" t="s">
        <v>38</v>
      </c>
      <c r="B27" s="27" t="s">
        <v>37</v>
      </c>
      <c r="C27" s="8">
        <v>556000</v>
      </c>
      <c r="D27" s="8">
        <v>749339.04</v>
      </c>
      <c r="E27" s="9">
        <f t="shared" si="0"/>
        <v>134.77320863309353</v>
      </c>
      <c r="F27" s="10">
        <f t="shared" si="1"/>
        <v>193339.04000000004</v>
      </c>
    </row>
    <row r="28" spans="1:6" ht="47.25" x14ac:dyDescent="0.25">
      <c r="A28" s="34" t="s">
        <v>40</v>
      </c>
      <c r="B28" s="27" t="s">
        <v>39</v>
      </c>
      <c r="C28" s="8">
        <v>556000</v>
      </c>
      <c r="D28" s="8">
        <v>749339.04</v>
      </c>
      <c r="E28" s="9">
        <f t="shared" si="0"/>
        <v>134.77320863309353</v>
      </c>
      <c r="F28" s="10">
        <f t="shared" si="1"/>
        <v>193339.04000000004</v>
      </c>
    </row>
    <row r="29" spans="1:6" ht="15.75" x14ac:dyDescent="0.25">
      <c r="A29" s="34" t="s">
        <v>41</v>
      </c>
      <c r="B29" s="28" t="s">
        <v>297</v>
      </c>
      <c r="C29" s="8">
        <v>87697000</v>
      </c>
      <c r="D29" s="8">
        <v>67212530.579999998</v>
      </c>
      <c r="E29" s="9">
        <f t="shared" si="0"/>
        <v>76.641767198421846</v>
      </c>
      <c r="F29" s="10">
        <f t="shared" si="1"/>
        <v>-20484469.420000002</v>
      </c>
    </row>
    <row r="30" spans="1:6" ht="15.75" x14ac:dyDescent="0.25">
      <c r="A30" s="34" t="s">
        <v>43</v>
      </c>
      <c r="B30" s="28" t="s">
        <v>42</v>
      </c>
      <c r="C30" s="8">
        <v>8660000</v>
      </c>
      <c r="D30" s="8">
        <v>6576235.9699999997</v>
      </c>
      <c r="E30" s="9">
        <f t="shared" si="0"/>
        <v>75.938059699769042</v>
      </c>
      <c r="F30" s="10">
        <f t="shared" si="1"/>
        <v>-2083764.0300000003</v>
      </c>
    </row>
    <row r="31" spans="1:6" ht="63" x14ac:dyDescent="0.25">
      <c r="A31" s="34" t="s">
        <v>45</v>
      </c>
      <c r="B31" s="27" t="s">
        <v>44</v>
      </c>
      <c r="C31" s="8">
        <v>8660000</v>
      </c>
      <c r="D31" s="8">
        <v>6576235.9699999997</v>
      </c>
      <c r="E31" s="9">
        <f t="shared" si="0"/>
        <v>75.938059699769042</v>
      </c>
      <c r="F31" s="10">
        <f t="shared" si="1"/>
        <v>-2083764.0300000003</v>
      </c>
    </row>
    <row r="32" spans="1:6" ht="15.75" x14ac:dyDescent="0.25">
      <c r="A32" s="34" t="s">
        <v>47</v>
      </c>
      <c r="B32" s="28" t="s">
        <v>46</v>
      </c>
      <c r="C32" s="8">
        <v>79037000</v>
      </c>
      <c r="D32" s="8">
        <v>60636294.609999999</v>
      </c>
      <c r="E32" s="9">
        <f t="shared" si="0"/>
        <v>76.718871680352237</v>
      </c>
      <c r="F32" s="10">
        <f t="shared" si="1"/>
        <v>-18400705.390000001</v>
      </c>
    </row>
    <row r="33" spans="1:6" ht="15.75" x14ac:dyDescent="0.25">
      <c r="A33" s="34" t="s">
        <v>49</v>
      </c>
      <c r="B33" s="28" t="s">
        <v>48</v>
      </c>
      <c r="C33" s="8">
        <v>72042000</v>
      </c>
      <c r="D33" s="8">
        <v>55524975.469999999</v>
      </c>
      <c r="E33" s="9">
        <f t="shared" si="0"/>
        <v>77.073062199827874</v>
      </c>
      <c r="F33" s="10">
        <f t="shared" si="1"/>
        <v>-16517024.530000001</v>
      </c>
    </row>
    <row r="34" spans="1:6" ht="47.25" x14ac:dyDescent="0.25">
      <c r="A34" s="34" t="s">
        <v>51</v>
      </c>
      <c r="B34" s="27" t="s">
        <v>50</v>
      </c>
      <c r="C34" s="8">
        <v>72042000</v>
      </c>
      <c r="D34" s="8">
        <v>55524975.469999999</v>
      </c>
      <c r="E34" s="9">
        <f t="shared" si="0"/>
        <v>77.073062199827874</v>
      </c>
      <c r="F34" s="10">
        <f t="shared" si="1"/>
        <v>-16517024.530000001</v>
      </c>
    </row>
    <row r="35" spans="1:6" ht="15.75" x14ac:dyDescent="0.25">
      <c r="A35" s="34" t="s">
        <v>53</v>
      </c>
      <c r="B35" s="28" t="s">
        <v>52</v>
      </c>
      <c r="C35" s="8">
        <v>6995000</v>
      </c>
      <c r="D35" s="8">
        <v>5111319.1399999997</v>
      </c>
      <c r="E35" s="9">
        <f t="shared" si="0"/>
        <v>73.071038456040029</v>
      </c>
      <c r="F35" s="10">
        <f t="shared" si="1"/>
        <v>-1883680.8600000003</v>
      </c>
    </row>
    <row r="36" spans="1:6" ht="47.25" x14ac:dyDescent="0.25">
      <c r="A36" s="34" t="s">
        <v>55</v>
      </c>
      <c r="B36" s="27" t="s">
        <v>54</v>
      </c>
      <c r="C36" s="8">
        <v>6995000</v>
      </c>
      <c r="D36" s="8">
        <v>5111319.1399999997</v>
      </c>
      <c r="E36" s="9">
        <f t="shared" si="0"/>
        <v>73.071038456040029</v>
      </c>
      <c r="F36" s="10">
        <f t="shared" si="1"/>
        <v>-1883680.8600000003</v>
      </c>
    </row>
    <row r="37" spans="1:6" ht="15.75" x14ac:dyDescent="0.25">
      <c r="A37" s="34" t="s">
        <v>56</v>
      </c>
      <c r="B37" s="28" t="s">
        <v>298</v>
      </c>
      <c r="C37" s="8">
        <v>10077000</v>
      </c>
      <c r="D37" s="8">
        <v>8061723.7000000002</v>
      </c>
      <c r="E37" s="9">
        <f t="shared" si="0"/>
        <v>80.001227547881314</v>
      </c>
      <c r="F37" s="10">
        <f t="shared" si="1"/>
        <v>-2015276.2999999998</v>
      </c>
    </row>
    <row r="38" spans="1:6" ht="47.25" x14ac:dyDescent="0.25">
      <c r="A38" s="34" t="s">
        <v>58</v>
      </c>
      <c r="B38" s="27" t="s">
        <v>57</v>
      </c>
      <c r="C38" s="8">
        <v>9660000</v>
      </c>
      <c r="D38" s="8">
        <v>7902723.7000000002</v>
      </c>
      <c r="E38" s="9">
        <f t="shared" si="0"/>
        <v>81.808733954451355</v>
      </c>
      <c r="F38" s="10">
        <f t="shared" si="1"/>
        <v>-1757276.2999999998</v>
      </c>
    </row>
    <row r="39" spans="1:6" ht="63" x14ac:dyDescent="0.25">
      <c r="A39" s="34" t="s">
        <v>60</v>
      </c>
      <c r="B39" s="27" t="s">
        <v>59</v>
      </c>
      <c r="C39" s="8">
        <v>9660000</v>
      </c>
      <c r="D39" s="8">
        <v>7902723.7000000002</v>
      </c>
      <c r="E39" s="9">
        <f t="shared" si="0"/>
        <v>81.808733954451355</v>
      </c>
      <c r="F39" s="10">
        <f t="shared" si="1"/>
        <v>-1757276.2999999998</v>
      </c>
    </row>
    <row r="40" spans="1:6" ht="47.25" x14ac:dyDescent="0.25">
      <c r="A40" s="34" t="s">
        <v>62</v>
      </c>
      <c r="B40" s="27" t="s">
        <v>61</v>
      </c>
      <c r="C40" s="8">
        <v>417000</v>
      </c>
      <c r="D40" s="8">
        <v>159000</v>
      </c>
      <c r="E40" s="9">
        <f t="shared" si="0"/>
        <v>38.129496402877699</v>
      </c>
      <c r="F40" s="10">
        <f t="shared" si="1"/>
        <v>-258000</v>
      </c>
    </row>
    <row r="41" spans="1:6" ht="31.5" x14ac:dyDescent="0.25">
      <c r="A41" s="34" t="s">
        <v>64</v>
      </c>
      <c r="B41" s="27" t="s">
        <v>63</v>
      </c>
      <c r="C41" s="10">
        <v>417000</v>
      </c>
      <c r="D41" s="8">
        <v>159000</v>
      </c>
      <c r="E41" s="9"/>
      <c r="F41" s="10">
        <f t="shared" si="1"/>
        <v>-258000</v>
      </c>
    </row>
    <row r="42" spans="1:6" ht="47.25" x14ac:dyDescent="0.25">
      <c r="A42" s="34" t="s">
        <v>65</v>
      </c>
      <c r="B42" s="27" t="s">
        <v>299</v>
      </c>
      <c r="C42" s="8">
        <v>31067000</v>
      </c>
      <c r="D42" s="8">
        <v>28893499.539999999</v>
      </c>
      <c r="E42" s="9">
        <f t="shared" si="0"/>
        <v>93.003828950333144</v>
      </c>
      <c r="F42" s="10">
        <f t="shared" si="1"/>
        <v>-2173500.4600000009</v>
      </c>
    </row>
    <row r="43" spans="1:6" ht="115.5" customHeight="1" x14ac:dyDescent="0.25">
      <c r="A43" s="34" t="s">
        <v>67</v>
      </c>
      <c r="B43" s="27" t="s">
        <v>66</v>
      </c>
      <c r="C43" s="8">
        <v>30913000</v>
      </c>
      <c r="D43" s="8">
        <v>28350616.030000001</v>
      </c>
      <c r="E43" s="9">
        <f t="shared" si="0"/>
        <v>91.710982531620999</v>
      </c>
      <c r="F43" s="10">
        <f t="shared" si="1"/>
        <v>-2562383.9699999988</v>
      </c>
    </row>
    <row r="44" spans="1:6" ht="81" customHeight="1" x14ac:dyDescent="0.25">
      <c r="A44" s="34" t="s">
        <v>69</v>
      </c>
      <c r="B44" s="27" t="s">
        <v>68</v>
      </c>
      <c r="C44" s="8">
        <v>10267000</v>
      </c>
      <c r="D44" s="8">
        <v>12077648.560000001</v>
      </c>
      <c r="E44" s="9">
        <f t="shared" si="0"/>
        <v>117.63561468783482</v>
      </c>
      <c r="F44" s="10">
        <f t="shared" si="1"/>
        <v>1810648.5600000005</v>
      </c>
    </row>
    <row r="45" spans="1:6" ht="110.25" x14ac:dyDescent="0.25">
      <c r="A45" s="34" t="s">
        <v>71</v>
      </c>
      <c r="B45" s="27" t="s">
        <v>70</v>
      </c>
      <c r="C45" s="8">
        <v>10267000</v>
      </c>
      <c r="D45" s="8">
        <v>12077648.560000001</v>
      </c>
      <c r="E45" s="9">
        <f t="shared" si="0"/>
        <v>117.63561468783482</v>
      </c>
      <c r="F45" s="10">
        <f t="shared" si="1"/>
        <v>1810648.5600000005</v>
      </c>
    </row>
    <row r="46" spans="1:6" ht="110.25" x14ac:dyDescent="0.25">
      <c r="A46" s="34" t="s">
        <v>73</v>
      </c>
      <c r="B46" s="27" t="s">
        <v>72</v>
      </c>
      <c r="C46" s="8">
        <v>971000</v>
      </c>
      <c r="D46" s="8">
        <v>900157.22</v>
      </c>
      <c r="E46" s="9">
        <f t="shared" si="0"/>
        <v>92.7041421215242</v>
      </c>
      <c r="F46" s="10">
        <f t="shared" si="1"/>
        <v>-70842.780000000028</v>
      </c>
    </row>
    <row r="47" spans="1:6" ht="110.25" x14ac:dyDescent="0.25">
      <c r="A47" s="34" t="s">
        <v>75</v>
      </c>
      <c r="B47" s="27" t="s">
        <v>74</v>
      </c>
      <c r="C47" s="8">
        <v>971000</v>
      </c>
      <c r="D47" s="8">
        <v>900157.22</v>
      </c>
      <c r="E47" s="9">
        <f t="shared" si="0"/>
        <v>92.7041421215242</v>
      </c>
      <c r="F47" s="10">
        <f t="shared" si="1"/>
        <v>-70842.780000000028</v>
      </c>
    </row>
    <row r="48" spans="1:6" ht="110.25" x14ac:dyDescent="0.25">
      <c r="A48" s="34" t="s">
        <v>77</v>
      </c>
      <c r="B48" s="27" t="s">
        <v>76</v>
      </c>
      <c r="C48" s="8">
        <v>675000</v>
      </c>
      <c r="D48" s="8">
        <v>606306.23</v>
      </c>
      <c r="E48" s="9">
        <f t="shared" si="0"/>
        <v>89.823145185185183</v>
      </c>
      <c r="F48" s="10">
        <f t="shared" si="1"/>
        <v>-68693.770000000019</v>
      </c>
    </row>
    <row r="49" spans="1:6" ht="94.5" x14ac:dyDescent="0.25">
      <c r="A49" s="34" t="s">
        <v>79</v>
      </c>
      <c r="B49" s="27" t="s">
        <v>78</v>
      </c>
      <c r="C49" s="8">
        <v>675000</v>
      </c>
      <c r="D49" s="8">
        <v>606306.23</v>
      </c>
      <c r="E49" s="9">
        <f t="shared" si="0"/>
        <v>89.823145185185183</v>
      </c>
      <c r="F49" s="10">
        <f t="shared" si="1"/>
        <v>-68693.770000000019</v>
      </c>
    </row>
    <row r="50" spans="1:6" ht="63" x14ac:dyDescent="0.25">
      <c r="A50" s="34" t="s">
        <v>81</v>
      </c>
      <c r="B50" s="27" t="s">
        <v>80</v>
      </c>
      <c r="C50" s="8">
        <v>19000000</v>
      </c>
      <c r="D50" s="8">
        <v>14766504.02</v>
      </c>
      <c r="E50" s="9">
        <f t="shared" si="0"/>
        <v>77.71844221052632</v>
      </c>
      <c r="F50" s="10">
        <f t="shared" si="1"/>
        <v>-4233495.9800000004</v>
      </c>
    </row>
    <row r="51" spans="1:6" ht="47.25" x14ac:dyDescent="0.25">
      <c r="A51" s="34" t="s">
        <v>83</v>
      </c>
      <c r="B51" s="27" t="s">
        <v>82</v>
      </c>
      <c r="C51" s="8">
        <v>19000000</v>
      </c>
      <c r="D51" s="8">
        <v>14766504.02</v>
      </c>
      <c r="E51" s="9">
        <f t="shared" si="0"/>
        <v>77.71844221052632</v>
      </c>
      <c r="F51" s="10">
        <f t="shared" si="1"/>
        <v>-4233495.9800000004</v>
      </c>
    </row>
    <row r="52" spans="1:6" ht="31.5" x14ac:dyDescent="0.25">
      <c r="A52" s="34" t="s">
        <v>85</v>
      </c>
      <c r="B52" s="27" t="s">
        <v>84</v>
      </c>
      <c r="C52" s="8">
        <v>70000</v>
      </c>
      <c r="D52" s="8">
        <v>172340</v>
      </c>
      <c r="E52" s="9">
        <f t="shared" si="0"/>
        <v>246.20000000000002</v>
      </c>
      <c r="F52" s="10">
        <f t="shared" si="1"/>
        <v>102340</v>
      </c>
    </row>
    <row r="53" spans="1:6" ht="63" x14ac:dyDescent="0.25">
      <c r="A53" s="34" t="s">
        <v>87</v>
      </c>
      <c r="B53" s="27" t="s">
        <v>86</v>
      </c>
      <c r="C53" s="8">
        <v>70000</v>
      </c>
      <c r="D53" s="8">
        <v>172340</v>
      </c>
      <c r="E53" s="9">
        <f t="shared" si="0"/>
        <v>246.20000000000002</v>
      </c>
      <c r="F53" s="10">
        <f t="shared" si="1"/>
        <v>102340</v>
      </c>
    </row>
    <row r="54" spans="1:6" ht="78.75" x14ac:dyDescent="0.25">
      <c r="A54" s="34" t="s">
        <v>89</v>
      </c>
      <c r="B54" s="27" t="s">
        <v>88</v>
      </c>
      <c r="C54" s="8">
        <v>70000</v>
      </c>
      <c r="D54" s="8">
        <v>172340</v>
      </c>
      <c r="E54" s="9">
        <f t="shared" si="0"/>
        <v>246.20000000000002</v>
      </c>
      <c r="F54" s="10">
        <f t="shared" si="1"/>
        <v>102340</v>
      </c>
    </row>
    <row r="55" spans="1:6" ht="110.25" x14ac:dyDescent="0.25">
      <c r="A55" s="34" t="s">
        <v>91</v>
      </c>
      <c r="B55" s="27" t="s">
        <v>90</v>
      </c>
      <c r="C55" s="10">
        <v>84000</v>
      </c>
      <c r="D55" s="8">
        <v>370543.51</v>
      </c>
      <c r="E55" s="9">
        <f t="shared" si="0"/>
        <v>441.1232261904762</v>
      </c>
      <c r="F55" s="10">
        <f t="shared" si="1"/>
        <v>286543.51</v>
      </c>
    </row>
    <row r="56" spans="1:6" ht="110.25" x14ac:dyDescent="0.25">
      <c r="A56" s="34" t="s">
        <v>93</v>
      </c>
      <c r="B56" s="27" t="s">
        <v>92</v>
      </c>
      <c r="C56" s="10">
        <v>84000</v>
      </c>
      <c r="D56" s="8">
        <v>370543.51</v>
      </c>
      <c r="E56" s="9">
        <f t="shared" si="0"/>
        <v>441.1232261904762</v>
      </c>
      <c r="F56" s="10">
        <f t="shared" si="1"/>
        <v>286543.51</v>
      </c>
    </row>
    <row r="57" spans="1:6" ht="94.5" x14ac:dyDescent="0.25">
      <c r="A57" s="34" t="s">
        <v>95</v>
      </c>
      <c r="B57" s="27" t="s">
        <v>94</v>
      </c>
      <c r="C57" s="10">
        <v>84000</v>
      </c>
      <c r="D57" s="8">
        <v>370543.51</v>
      </c>
      <c r="E57" s="9">
        <f t="shared" si="0"/>
        <v>441.1232261904762</v>
      </c>
      <c r="F57" s="10">
        <f t="shared" si="1"/>
        <v>286543.51</v>
      </c>
    </row>
    <row r="58" spans="1:6" ht="31.5" x14ac:dyDescent="0.25">
      <c r="A58" s="34" t="s">
        <v>96</v>
      </c>
      <c r="B58" s="28" t="s">
        <v>300</v>
      </c>
      <c r="C58" s="8">
        <v>6153806</v>
      </c>
      <c r="D58" s="8">
        <v>4693798.21</v>
      </c>
      <c r="E58" s="9">
        <f t="shared" si="0"/>
        <v>76.274718605038899</v>
      </c>
      <c r="F58" s="10">
        <f t="shared" si="1"/>
        <v>-1460007.79</v>
      </c>
    </row>
    <row r="59" spans="1:6" ht="31.5" x14ac:dyDescent="0.25">
      <c r="A59" s="34" t="s">
        <v>98</v>
      </c>
      <c r="B59" s="27" t="s">
        <v>97</v>
      </c>
      <c r="C59" s="8">
        <v>6153806</v>
      </c>
      <c r="D59" s="8">
        <v>4693798.21</v>
      </c>
      <c r="E59" s="9">
        <f t="shared" si="0"/>
        <v>76.274718605038899</v>
      </c>
      <c r="F59" s="10">
        <f t="shared" si="1"/>
        <v>-1460007.79</v>
      </c>
    </row>
    <row r="60" spans="1:6" ht="31.5" x14ac:dyDescent="0.25">
      <c r="A60" s="34" t="s">
        <v>100</v>
      </c>
      <c r="B60" s="27" t="s">
        <v>99</v>
      </c>
      <c r="C60" s="8">
        <v>2500016</v>
      </c>
      <c r="D60" s="8">
        <v>1245876.46</v>
      </c>
      <c r="E60" s="9">
        <f t="shared" si="0"/>
        <v>49.834739457667467</v>
      </c>
      <c r="F60" s="10">
        <f t="shared" si="1"/>
        <v>-1254139.54</v>
      </c>
    </row>
    <row r="61" spans="1:6" ht="31.5" x14ac:dyDescent="0.25">
      <c r="A61" s="34" t="s">
        <v>102</v>
      </c>
      <c r="B61" s="27" t="s">
        <v>101</v>
      </c>
      <c r="C61" s="8">
        <v>37320</v>
      </c>
      <c r="D61" s="8">
        <v>22203.75</v>
      </c>
      <c r="E61" s="9">
        <f t="shared" si="0"/>
        <v>59.495578778135048</v>
      </c>
      <c r="F61" s="10">
        <f t="shared" si="1"/>
        <v>-15116.25</v>
      </c>
    </row>
    <row r="62" spans="1:6" ht="31.5" x14ac:dyDescent="0.25">
      <c r="A62" s="34" t="s">
        <v>104</v>
      </c>
      <c r="B62" s="27" t="s">
        <v>103</v>
      </c>
      <c r="C62" s="8">
        <v>993000</v>
      </c>
      <c r="D62" s="8">
        <v>771771.98</v>
      </c>
      <c r="E62" s="9">
        <f t="shared" si="0"/>
        <v>77.721246727089621</v>
      </c>
      <c r="F62" s="10">
        <f t="shared" si="1"/>
        <v>-221228.02000000002</v>
      </c>
    </row>
    <row r="63" spans="1:6" ht="31.5" x14ac:dyDescent="0.25">
      <c r="A63" s="34" t="s">
        <v>106</v>
      </c>
      <c r="B63" s="27" t="s">
        <v>105</v>
      </c>
      <c r="C63" s="8">
        <v>2623470</v>
      </c>
      <c r="D63" s="8">
        <v>2653946.02</v>
      </c>
      <c r="E63" s="9">
        <f t="shared" si="0"/>
        <v>101.16166832477596</v>
      </c>
      <c r="F63" s="10">
        <f t="shared" si="1"/>
        <v>30476.020000000019</v>
      </c>
    </row>
    <row r="64" spans="1:6" ht="31.5" x14ac:dyDescent="0.25">
      <c r="A64" s="34" t="s">
        <v>107</v>
      </c>
      <c r="B64" s="27" t="s">
        <v>301</v>
      </c>
      <c r="C64" s="8">
        <v>60000</v>
      </c>
      <c r="D64" s="8">
        <v>498478.99</v>
      </c>
      <c r="E64" s="9">
        <f t="shared" si="0"/>
        <v>830.79831666666666</v>
      </c>
      <c r="F64" s="10">
        <f t="shared" si="1"/>
        <v>438478.99</v>
      </c>
    </row>
    <row r="65" spans="1:6" ht="15.75" x14ac:dyDescent="0.25">
      <c r="A65" s="34" t="s">
        <v>109</v>
      </c>
      <c r="B65" s="28" t="s">
        <v>108</v>
      </c>
      <c r="C65" s="8">
        <v>60000</v>
      </c>
      <c r="D65" s="8">
        <v>498478.99</v>
      </c>
      <c r="E65" s="9">
        <f t="shared" si="0"/>
        <v>830.79831666666666</v>
      </c>
      <c r="F65" s="10">
        <f t="shared" si="1"/>
        <v>438478.99</v>
      </c>
    </row>
    <row r="66" spans="1:6" ht="31.5" x14ac:dyDescent="0.25">
      <c r="A66" s="34" t="s">
        <v>111</v>
      </c>
      <c r="B66" s="28" t="s">
        <v>110</v>
      </c>
      <c r="C66" s="8">
        <v>60000</v>
      </c>
      <c r="D66" s="8">
        <v>498478.99</v>
      </c>
      <c r="E66" s="9">
        <f t="shared" si="0"/>
        <v>830.79831666666666</v>
      </c>
      <c r="F66" s="10">
        <f t="shared" si="1"/>
        <v>438478.99</v>
      </c>
    </row>
    <row r="67" spans="1:6" ht="31.5" x14ac:dyDescent="0.25">
      <c r="A67" s="34" t="s">
        <v>113</v>
      </c>
      <c r="B67" s="27" t="s">
        <v>112</v>
      </c>
      <c r="C67" s="8">
        <v>60000</v>
      </c>
      <c r="D67" s="8">
        <v>498478.99</v>
      </c>
      <c r="E67" s="9">
        <f t="shared" si="0"/>
        <v>830.79831666666666</v>
      </c>
      <c r="F67" s="10">
        <f t="shared" si="1"/>
        <v>438478.99</v>
      </c>
    </row>
    <row r="68" spans="1:6" ht="31.5" x14ac:dyDescent="0.25">
      <c r="A68" s="34" t="s">
        <v>114</v>
      </c>
      <c r="B68" s="27" t="s">
        <v>302</v>
      </c>
      <c r="C68" s="8">
        <v>26502817</v>
      </c>
      <c r="D68" s="8">
        <v>26789118.760000002</v>
      </c>
      <c r="E68" s="9">
        <f t="shared" si="0"/>
        <v>101.08026916534949</v>
      </c>
      <c r="F68" s="10">
        <f t="shared" si="1"/>
        <v>286301.76000000164</v>
      </c>
    </row>
    <row r="69" spans="1:6" ht="110.25" x14ac:dyDescent="0.25">
      <c r="A69" s="34" t="s">
        <v>116</v>
      </c>
      <c r="B69" s="27" t="s">
        <v>115</v>
      </c>
      <c r="C69" s="8">
        <v>25000000</v>
      </c>
      <c r="D69" s="8">
        <v>22805274.469999999</v>
      </c>
      <c r="E69" s="9">
        <f t="shared" si="0"/>
        <v>91.221097879999988</v>
      </c>
      <c r="F69" s="10">
        <f t="shared" si="1"/>
        <v>-2194725.5300000012</v>
      </c>
    </row>
    <row r="70" spans="1:6" ht="63" x14ac:dyDescent="0.25">
      <c r="A70" s="34" t="s">
        <v>261</v>
      </c>
      <c r="B70" s="27" t="s">
        <v>262</v>
      </c>
      <c r="C70" s="8">
        <v>25000000</v>
      </c>
      <c r="D70" s="8">
        <v>22805274.469999999</v>
      </c>
      <c r="E70" s="9">
        <f t="shared" si="0"/>
        <v>91.221097879999988</v>
      </c>
      <c r="F70" s="10">
        <f t="shared" si="1"/>
        <v>-2194725.5300000012</v>
      </c>
    </row>
    <row r="71" spans="1:6" ht="78.75" x14ac:dyDescent="0.25">
      <c r="A71" s="35" t="s">
        <v>280</v>
      </c>
      <c r="B71" s="29" t="s">
        <v>279</v>
      </c>
      <c r="C71" s="8"/>
      <c r="D71" s="12">
        <v>4944</v>
      </c>
      <c r="E71" s="9"/>
      <c r="F71" s="10"/>
    </row>
    <row r="72" spans="1:6" ht="126" x14ac:dyDescent="0.25">
      <c r="A72" s="34" t="s">
        <v>118</v>
      </c>
      <c r="B72" s="27" t="s">
        <v>117</v>
      </c>
      <c r="C72" s="8">
        <v>25000000</v>
      </c>
      <c r="D72" s="8">
        <v>22800330.469999999</v>
      </c>
      <c r="E72" s="9">
        <f t="shared" ref="E72:E145" si="2">D72/C72*100</f>
        <v>91.201321879999995</v>
      </c>
      <c r="F72" s="10">
        <f t="shared" ref="F72:F145" si="3">D72-C72</f>
        <v>-2199669.5300000012</v>
      </c>
    </row>
    <row r="73" spans="1:6" ht="47.25" x14ac:dyDescent="0.25">
      <c r="A73" s="34" t="s">
        <v>120</v>
      </c>
      <c r="B73" s="27" t="s">
        <v>119</v>
      </c>
      <c r="C73" s="8">
        <v>1502817</v>
      </c>
      <c r="D73" s="8">
        <v>3983844.29</v>
      </c>
      <c r="E73" s="9">
        <f t="shared" si="2"/>
        <v>265.09177697617207</v>
      </c>
      <c r="F73" s="10">
        <f t="shared" si="3"/>
        <v>2481027.29</v>
      </c>
    </row>
    <row r="74" spans="1:6" ht="47.25" x14ac:dyDescent="0.25">
      <c r="A74" s="34" t="s">
        <v>122</v>
      </c>
      <c r="B74" s="27" t="s">
        <v>121</v>
      </c>
      <c r="C74" s="8">
        <v>1502817</v>
      </c>
      <c r="D74" s="8">
        <v>3983844.29</v>
      </c>
      <c r="E74" s="9">
        <f t="shared" si="2"/>
        <v>265.09177697617207</v>
      </c>
      <c r="F74" s="10">
        <f t="shared" si="3"/>
        <v>2481027.29</v>
      </c>
    </row>
    <row r="75" spans="1:6" ht="63" x14ac:dyDescent="0.25">
      <c r="A75" s="34" t="s">
        <v>124</v>
      </c>
      <c r="B75" s="27" t="s">
        <v>123</v>
      </c>
      <c r="C75" s="8">
        <v>1502817</v>
      </c>
      <c r="D75" s="8">
        <v>3983844.29</v>
      </c>
      <c r="E75" s="9">
        <f t="shared" si="2"/>
        <v>265.09177697617207</v>
      </c>
      <c r="F75" s="10">
        <f t="shared" si="3"/>
        <v>2481027.29</v>
      </c>
    </row>
    <row r="76" spans="1:6" ht="15.75" x14ac:dyDescent="0.25">
      <c r="A76" s="34" t="s">
        <v>125</v>
      </c>
      <c r="B76" s="28" t="s">
        <v>303</v>
      </c>
      <c r="C76" s="8">
        <v>5221000</v>
      </c>
      <c r="D76" s="8">
        <v>4114331.54</v>
      </c>
      <c r="E76" s="9">
        <f t="shared" si="2"/>
        <v>78.803515418502201</v>
      </c>
      <c r="F76" s="10">
        <f t="shared" si="3"/>
        <v>-1106668.46</v>
      </c>
    </row>
    <row r="77" spans="1:6" ht="31.5" x14ac:dyDescent="0.25">
      <c r="A77" s="34" t="s">
        <v>127</v>
      </c>
      <c r="B77" s="27" t="s">
        <v>126</v>
      </c>
      <c r="C77" s="8">
        <v>60575</v>
      </c>
      <c r="D77" s="8">
        <v>29113.56</v>
      </c>
      <c r="E77" s="9">
        <f t="shared" si="2"/>
        <v>48.062005777961211</v>
      </c>
      <c r="F77" s="10">
        <f t="shared" si="3"/>
        <v>-31461.439999999999</v>
      </c>
    </row>
    <row r="78" spans="1:6" ht="94.5" x14ac:dyDescent="0.25">
      <c r="A78" s="34" t="s">
        <v>129</v>
      </c>
      <c r="B78" s="27" t="s">
        <v>128</v>
      </c>
      <c r="C78" s="8">
        <v>60575</v>
      </c>
      <c r="D78" s="8">
        <v>32358.46</v>
      </c>
      <c r="E78" s="9">
        <f t="shared" si="2"/>
        <v>53.41883615352868</v>
      </c>
      <c r="F78" s="10">
        <f t="shared" si="3"/>
        <v>-28216.54</v>
      </c>
    </row>
    <row r="79" spans="1:6" ht="78.75" x14ac:dyDescent="0.25">
      <c r="A79" s="34" t="s">
        <v>131</v>
      </c>
      <c r="B79" s="27" t="s">
        <v>130</v>
      </c>
      <c r="C79" s="11"/>
      <c r="D79" s="8">
        <v>-3244.9</v>
      </c>
      <c r="E79" s="9"/>
      <c r="F79" s="10">
        <f t="shared" si="3"/>
        <v>-3244.9</v>
      </c>
    </row>
    <row r="80" spans="1:6" ht="78.75" x14ac:dyDescent="0.25">
      <c r="A80" s="34" t="s">
        <v>133</v>
      </c>
      <c r="B80" s="27" t="s">
        <v>132</v>
      </c>
      <c r="C80" s="8">
        <v>66810</v>
      </c>
      <c r="D80" s="8">
        <v>58127</v>
      </c>
      <c r="E80" s="9">
        <f t="shared" si="2"/>
        <v>87.003442598413415</v>
      </c>
      <c r="F80" s="10">
        <f t="shared" si="3"/>
        <v>-8683</v>
      </c>
    </row>
    <row r="81" spans="1:6" ht="78.75" x14ac:dyDescent="0.25">
      <c r="A81" s="34" t="s">
        <v>135</v>
      </c>
      <c r="B81" s="27" t="s">
        <v>134</v>
      </c>
      <c r="C81" s="11"/>
      <c r="D81" s="8">
        <v>57460</v>
      </c>
      <c r="E81" s="9"/>
      <c r="F81" s="10">
        <f t="shared" si="3"/>
        <v>57460</v>
      </c>
    </row>
    <row r="82" spans="1:6" ht="78.75" x14ac:dyDescent="0.25">
      <c r="A82" s="34" t="s">
        <v>137</v>
      </c>
      <c r="B82" s="27" t="s">
        <v>136</v>
      </c>
      <c r="C82" s="11"/>
      <c r="D82" s="8">
        <v>22460</v>
      </c>
      <c r="E82" s="9"/>
      <c r="F82" s="10">
        <f t="shared" si="3"/>
        <v>22460</v>
      </c>
    </row>
    <row r="83" spans="1:6" ht="63" x14ac:dyDescent="0.25">
      <c r="A83" s="34" t="s">
        <v>139</v>
      </c>
      <c r="B83" s="27" t="s">
        <v>138</v>
      </c>
      <c r="C83" s="11"/>
      <c r="D83" s="8">
        <v>35000</v>
      </c>
      <c r="E83" s="9"/>
      <c r="F83" s="10">
        <f t="shared" si="3"/>
        <v>35000</v>
      </c>
    </row>
    <row r="84" spans="1:6" ht="51.75" customHeight="1" x14ac:dyDescent="0.25">
      <c r="A84" s="35" t="s">
        <v>265</v>
      </c>
      <c r="B84" s="29" t="s">
        <v>263</v>
      </c>
      <c r="C84" s="11"/>
      <c r="D84" s="8">
        <v>3000</v>
      </c>
      <c r="E84" s="9"/>
      <c r="F84" s="10">
        <f t="shared" si="3"/>
        <v>3000</v>
      </c>
    </row>
    <row r="85" spans="1:6" ht="63.75" customHeight="1" x14ac:dyDescent="0.25">
      <c r="A85" s="35" t="s">
        <v>266</v>
      </c>
      <c r="B85" s="29" t="s">
        <v>264</v>
      </c>
      <c r="C85" s="11"/>
      <c r="D85" s="8">
        <v>3000</v>
      </c>
      <c r="E85" s="9"/>
      <c r="F85" s="10">
        <f t="shared" si="3"/>
        <v>3000</v>
      </c>
    </row>
    <row r="86" spans="1:6" ht="142.5" customHeight="1" x14ac:dyDescent="0.25">
      <c r="A86" s="34" t="s">
        <v>141</v>
      </c>
      <c r="B86" s="27" t="s">
        <v>140</v>
      </c>
      <c r="C86" s="8">
        <v>149835</v>
      </c>
      <c r="D86" s="8">
        <v>313339.94</v>
      </c>
      <c r="E86" s="9">
        <f t="shared" si="2"/>
        <v>209.12332899522806</v>
      </c>
      <c r="F86" s="10">
        <f t="shared" si="3"/>
        <v>163504.94</v>
      </c>
    </row>
    <row r="87" spans="1:6" ht="47.25" x14ac:dyDescent="0.25">
      <c r="A87" s="34" t="s">
        <v>143</v>
      </c>
      <c r="B87" s="27" t="s">
        <v>142</v>
      </c>
      <c r="C87" s="11"/>
      <c r="D87" s="8">
        <v>21000</v>
      </c>
      <c r="E87" s="9"/>
      <c r="F87" s="10">
        <f t="shared" si="3"/>
        <v>21000</v>
      </c>
    </row>
    <row r="88" spans="1:6" ht="31.5" x14ac:dyDescent="0.25">
      <c r="A88" s="34" t="s">
        <v>145</v>
      </c>
      <c r="B88" s="27" t="s">
        <v>144</v>
      </c>
      <c r="C88" s="8">
        <v>149835</v>
      </c>
      <c r="D88" s="8">
        <v>282339.94</v>
      </c>
      <c r="E88" s="9">
        <f t="shared" si="2"/>
        <v>188.43390396102379</v>
      </c>
      <c r="F88" s="10">
        <f t="shared" si="3"/>
        <v>132504.94</v>
      </c>
    </row>
    <row r="89" spans="1:6" ht="31.5" x14ac:dyDescent="0.25">
      <c r="A89" s="35" t="s">
        <v>283</v>
      </c>
      <c r="B89" s="29" t="s">
        <v>281</v>
      </c>
      <c r="C89" s="8"/>
      <c r="D89" s="12">
        <v>10000</v>
      </c>
      <c r="E89" s="9"/>
      <c r="F89" s="10"/>
    </row>
    <row r="90" spans="1:6" ht="47.25" x14ac:dyDescent="0.25">
      <c r="A90" s="35" t="s">
        <v>284</v>
      </c>
      <c r="B90" s="29" t="s">
        <v>282</v>
      </c>
      <c r="C90" s="8"/>
      <c r="D90" s="12">
        <v>10000</v>
      </c>
      <c r="E90" s="9"/>
      <c r="F90" s="10"/>
    </row>
    <row r="91" spans="1:6" ht="78.75" x14ac:dyDescent="0.25">
      <c r="A91" s="34" t="s">
        <v>147</v>
      </c>
      <c r="B91" s="27" t="s">
        <v>146</v>
      </c>
      <c r="C91" s="8">
        <v>572225</v>
      </c>
      <c r="D91" s="8">
        <v>506403.47</v>
      </c>
      <c r="E91" s="9">
        <f t="shared" si="2"/>
        <v>88.497264188037917</v>
      </c>
      <c r="F91" s="10">
        <f t="shared" si="3"/>
        <v>-65821.530000000028</v>
      </c>
    </row>
    <row r="92" spans="1:6" ht="31.5" x14ac:dyDescent="0.25">
      <c r="A92" s="34" t="s">
        <v>149</v>
      </c>
      <c r="B92" s="27" t="s">
        <v>148</v>
      </c>
      <c r="C92" s="8">
        <v>135245</v>
      </c>
      <c r="D92" s="8">
        <v>501.1</v>
      </c>
      <c r="E92" s="9">
        <f t="shared" si="2"/>
        <v>0.37051277311545716</v>
      </c>
      <c r="F92" s="10">
        <f t="shared" si="3"/>
        <v>-134743.9</v>
      </c>
    </row>
    <row r="93" spans="1:6" ht="63" x14ac:dyDescent="0.25">
      <c r="A93" s="34" t="s">
        <v>151</v>
      </c>
      <c r="B93" s="27" t="s">
        <v>150</v>
      </c>
      <c r="C93" s="8">
        <v>135245</v>
      </c>
      <c r="D93" s="8">
        <v>-2518.6999999999998</v>
      </c>
      <c r="E93" s="9">
        <f t="shared" si="2"/>
        <v>-1.8623239306443859</v>
      </c>
      <c r="F93" s="10">
        <f t="shared" si="3"/>
        <v>-137763.70000000001</v>
      </c>
    </row>
    <row r="94" spans="1:6" ht="78.75" x14ac:dyDescent="0.25">
      <c r="A94" s="34" t="s">
        <v>153</v>
      </c>
      <c r="B94" s="27" t="s">
        <v>152</v>
      </c>
      <c r="C94" s="8">
        <v>135245</v>
      </c>
      <c r="D94" s="8">
        <v>-2518.6999999999998</v>
      </c>
      <c r="E94" s="9">
        <f t="shared" si="2"/>
        <v>-1.8623239306443859</v>
      </c>
      <c r="F94" s="10">
        <f t="shared" si="3"/>
        <v>-137763.70000000001</v>
      </c>
    </row>
    <row r="95" spans="1:6" ht="31.5" x14ac:dyDescent="0.25">
      <c r="A95" s="34" t="s">
        <v>155</v>
      </c>
      <c r="B95" s="27" t="s">
        <v>154</v>
      </c>
      <c r="C95" s="11"/>
      <c r="D95" s="8">
        <v>3019.8</v>
      </c>
      <c r="E95" s="9"/>
      <c r="F95" s="10">
        <f t="shared" si="3"/>
        <v>3019.8</v>
      </c>
    </row>
    <row r="96" spans="1:6" ht="78.75" x14ac:dyDescent="0.25">
      <c r="A96" s="34" t="s">
        <v>157</v>
      </c>
      <c r="B96" s="27" t="s">
        <v>156</v>
      </c>
      <c r="C96" s="8">
        <v>93475</v>
      </c>
      <c r="D96" s="8">
        <v>206000</v>
      </c>
      <c r="E96" s="9">
        <f t="shared" si="2"/>
        <v>220.37978069002406</v>
      </c>
      <c r="F96" s="10">
        <f t="shared" si="3"/>
        <v>112525</v>
      </c>
    </row>
    <row r="97" spans="1:6" ht="75" customHeight="1" x14ac:dyDescent="0.25">
      <c r="A97" s="34" t="s">
        <v>159</v>
      </c>
      <c r="B97" s="27" t="s">
        <v>158</v>
      </c>
      <c r="C97" s="8">
        <v>93475</v>
      </c>
      <c r="D97" s="8">
        <v>206000</v>
      </c>
      <c r="E97" s="9">
        <f t="shared" si="2"/>
        <v>220.37978069002406</v>
      </c>
      <c r="F97" s="10">
        <f t="shared" si="3"/>
        <v>112525</v>
      </c>
    </row>
    <row r="98" spans="1:6" ht="94.5" x14ac:dyDescent="0.25">
      <c r="A98" s="34" t="s">
        <v>161</v>
      </c>
      <c r="B98" s="27" t="s">
        <v>160</v>
      </c>
      <c r="C98" s="8">
        <v>1076585</v>
      </c>
      <c r="D98" s="8">
        <v>179845.55</v>
      </c>
      <c r="E98" s="9">
        <f t="shared" si="2"/>
        <v>16.70518816442733</v>
      </c>
      <c r="F98" s="10">
        <f t="shared" si="3"/>
        <v>-896739.45</v>
      </c>
    </row>
    <row r="99" spans="1:6" ht="31.5" x14ac:dyDescent="0.25">
      <c r="A99" s="34" t="s">
        <v>163</v>
      </c>
      <c r="B99" s="27" t="s">
        <v>162</v>
      </c>
      <c r="C99" s="8">
        <v>3066250</v>
      </c>
      <c r="D99" s="8">
        <v>2760540.92</v>
      </c>
      <c r="E99" s="9">
        <f t="shared" si="2"/>
        <v>90.029871015083572</v>
      </c>
      <c r="F99" s="10">
        <f t="shared" si="3"/>
        <v>-305709.08000000007</v>
      </c>
    </row>
    <row r="100" spans="1:6" ht="47.25" x14ac:dyDescent="0.25">
      <c r="A100" s="34" t="s">
        <v>165</v>
      </c>
      <c r="B100" s="27" t="s">
        <v>164</v>
      </c>
      <c r="C100" s="8">
        <v>3066250</v>
      </c>
      <c r="D100" s="8">
        <v>2760540.92</v>
      </c>
      <c r="E100" s="9">
        <f t="shared" si="2"/>
        <v>90.029871015083572</v>
      </c>
      <c r="F100" s="10">
        <f t="shared" si="3"/>
        <v>-305709.08000000007</v>
      </c>
    </row>
    <row r="101" spans="1:6" ht="15.75" x14ac:dyDescent="0.25">
      <c r="A101" s="34" t="s">
        <v>166</v>
      </c>
      <c r="B101" s="28" t="s">
        <v>171</v>
      </c>
      <c r="C101" s="11"/>
      <c r="D101" s="8">
        <v>1215357.81</v>
      </c>
      <c r="E101" s="9"/>
      <c r="F101" s="10">
        <f t="shared" si="3"/>
        <v>1215357.81</v>
      </c>
    </row>
    <row r="102" spans="1:6" ht="15.75" x14ac:dyDescent="0.25">
      <c r="A102" s="34" t="s">
        <v>168</v>
      </c>
      <c r="B102" s="28" t="s">
        <v>167</v>
      </c>
      <c r="C102" s="11"/>
      <c r="D102" s="8">
        <v>10305.469999999999</v>
      </c>
      <c r="E102" s="9"/>
      <c r="F102" s="10">
        <f t="shared" si="3"/>
        <v>10305.469999999999</v>
      </c>
    </row>
    <row r="103" spans="1:6" ht="31.5" x14ac:dyDescent="0.25">
      <c r="A103" s="34" t="s">
        <v>170</v>
      </c>
      <c r="B103" s="27" t="s">
        <v>169</v>
      </c>
      <c r="C103" s="11"/>
      <c r="D103" s="8">
        <v>10305.469999999999</v>
      </c>
      <c r="E103" s="9"/>
      <c r="F103" s="10">
        <f t="shared" si="3"/>
        <v>10305.469999999999</v>
      </c>
    </row>
    <row r="104" spans="1:6" ht="15.75" x14ac:dyDescent="0.25">
      <c r="A104" s="34" t="s">
        <v>172</v>
      </c>
      <c r="B104" s="28" t="s">
        <v>171</v>
      </c>
      <c r="C104" s="11"/>
      <c r="D104" s="8">
        <v>1205052.3400000001</v>
      </c>
      <c r="E104" s="9"/>
      <c r="F104" s="10">
        <f t="shared" si="3"/>
        <v>1205052.3400000001</v>
      </c>
    </row>
    <row r="105" spans="1:6" ht="31.5" x14ac:dyDescent="0.25">
      <c r="A105" s="34" t="s">
        <v>174</v>
      </c>
      <c r="B105" s="27" t="s">
        <v>173</v>
      </c>
      <c r="C105" s="11"/>
      <c r="D105" s="8">
        <v>1205052.3400000001</v>
      </c>
      <c r="E105" s="9"/>
      <c r="F105" s="10">
        <f t="shared" si="3"/>
        <v>1205052.3400000001</v>
      </c>
    </row>
    <row r="106" spans="1:6" ht="15.75" x14ac:dyDescent="0.25">
      <c r="A106" s="34" t="s">
        <v>175</v>
      </c>
      <c r="B106" s="28" t="s">
        <v>304</v>
      </c>
      <c r="C106" s="8">
        <v>1350853323</v>
      </c>
      <c r="D106" s="8">
        <v>857224407.29999995</v>
      </c>
      <c r="E106" s="9">
        <f t="shared" si="2"/>
        <v>63.457993011133155</v>
      </c>
      <c r="F106" s="10">
        <f t="shared" si="3"/>
        <v>-493628915.70000005</v>
      </c>
    </row>
    <row r="107" spans="1:6" ht="31.5" x14ac:dyDescent="0.25">
      <c r="A107" s="34" t="s">
        <v>176</v>
      </c>
      <c r="B107" s="27" t="s">
        <v>305</v>
      </c>
      <c r="C107" s="8">
        <v>1350853323</v>
      </c>
      <c r="D107" s="8">
        <v>870226152.94000006</v>
      </c>
      <c r="E107" s="9">
        <f t="shared" si="2"/>
        <v>64.420476903249991</v>
      </c>
      <c r="F107" s="10">
        <f t="shared" si="3"/>
        <v>-480627170.05999994</v>
      </c>
    </row>
    <row r="108" spans="1:6" ht="31.5" x14ac:dyDescent="0.25">
      <c r="A108" s="34" t="s">
        <v>178</v>
      </c>
      <c r="B108" s="27" t="s">
        <v>177</v>
      </c>
      <c r="C108" s="8">
        <v>210589120</v>
      </c>
      <c r="D108" s="8">
        <v>116108840</v>
      </c>
      <c r="E108" s="9">
        <f t="shared" si="2"/>
        <v>55.135251051906195</v>
      </c>
      <c r="F108" s="10">
        <f t="shared" si="3"/>
        <v>-94480280</v>
      </c>
    </row>
    <row r="109" spans="1:6" ht="31.5" x14ac:dyDescent="0.25">
      <c r="A109" s="34" t="s">
        <v>180</v>
      </c>
      <c r="B109" s="28" t="s">
        <v>179</v>
      </c>
      <c r="C109" s="8">
        <v>35151000</v>
      </c>
      <c r="D109" s="8">
        <v>19790200</v>
      </c>
      <c r="E109" s="9">
        <f t="shared" si="2"/>
        <v>56.300531990555037</v>
      </c>
      <c r="F109" s="10">
        <f t="shared" si="3"/>
        <v>-15360800</v>
      </c>
    </row>
    <row r="110" spans="1:6" ht="31.5" x14ac:dyDescent="0.25">
      <c r="A110" s="34" t="s">
        <v>182</v>
      </c>
      <c r="B110" s="27" t="s">
        <v>181</v>
      </c>
      <c r="C110" s="8">
        <v>35151000</v>
      </c>
      <c r="D110" s="8">
        <v>19790200</v>
      </c>
      <c r="E110" s="9">
        <f t="shared" si="2"/>
        <v>56.300531990555037</v>
      </c>
      <c r="F110" s="10">
        <f t="shared" si="3"/>
        <v>-15360800</v>
      </c>
    </row>
    <row r="111" spans="1:6" ht="31.5" x14ac:dyDescent="0.25">
      <c r="A111" s="34" t="s">
        <v>184</v>
      </c>
      <c r="B111" s="27" t="s">
        <v>183</v>
      </c>
      <c r="C111" s="8">
        <v>175438120</v>
      </c>
      <c r="D111" s="8">
        <v>96318640</v>
      </c>
      <c r="E111" s="9">
        <f t="shared" si="2"/>
        <v>54.901773913217944</v>
      </c>
      <c r="F111" s="10">
        <f t="shared" si="3"/>
        <v>-79119480</v>
      </c>
    </row>
    <row r="112" spans="1:6" ht="47.25" x14ac:dyDescent="0.25">
      <c r="A112" s="34" t="s">
        <v>186</v>
      </c>
      <c r="B112" s="27" t="s">
        <v>185</v>
      </c>
      <c r="C112" s="8">
        <v>175438120</v>
      </c>
      <c r="D112" s="8">
        <v>96318640</v>
      </c>
      <c r="E112" s="9">
        <f t="shared" si="2"/>
        <v>54.901773913217944</v>
      </c>
      <c r="F112" s="10">
        <f t="shared" si="3"/>
        <v>-79119480</v>
      </c>
    </row>
    <row r="113" spans="1:6" ht="47.25" x14ac:dyDescent="0.25">
      <c r="A113" s="34" t="s">
        <v>188</v>
      </c>
      <c r="B113" s="27" t="s">
        <v>187</v>
      </c>
      <c r="C113" s="8">
        <v>180053453</v>
      </c>
      <c r="D113" s="8">
        <v>59903419.590000004</v>
      </c>
      <c r="E113" s="9">
        <f t="shared" si="2"/>
        <v>33.269797713904438</v>
      </c>
      <c r="F113" s="10">
        <f t="shared" si="3"/>
        <v>-120150033.41</v>
      </c>
    </row>
    <row r="114" spans="1:6" ht="78.75" x14ac:dyDescent="0.25">
      <c r="A114" s="34" t="s">
        <v>190</v>
      </c>
      <c r="B114" s="27" t="s">
        <v>189</v>
      </c>
      <c r="C114" s="8">
        <v>46780950</v>
      </c>
      <c r="D114" s="10">
        <v>31917048.420000002</v>
      </c>
      <c r="E114" s="9">
        <f t="shared" si="2"/>
        <v>68.226593132460977</v>
      </c>
      <c r="F114" s="10">
        <f t="shared" si="3"/>
        <v>-14863901.579999998</v>
      </c>
    </row>
    <row r="115" spans="1:6" ht="94.5" x14ac:dyDescent="0.25">
      <c r="A115" s="34" t="s">
        <v>192</v>
      </c>
      <c r="B115" s="27" t="s">
        <v>191</v>
      </c>
      <c r="C115" s="8">
        <v>46780950</v>
      </c>
      <c r="D115" s="10">
        <v>31917048.420000002</v>
      </c>
      <c r="E115" s="9">
        <f t="shared" si="2"/>
        <v>68.226593132460977</v>
      </c>
      <c r="F115" s="10">
        <f t="shared" si="3"/>
        <v>-14863901.579999998</v>
      </c>
    </row>
    <row r="116" spans="1:6" ht="94.5" x14ac:dyDescent="0.25">
      <c r="A116" s="35" t="s">
        <v>271</v>
      </c>
      <c r="B116" s="29" t="s">
        <v>267</v>
      </c>
      <c r="C116" s="13">
        <v>59260000</v>
      </c>
      <c r="D116" s="12">
        <v>1099595.69</v>
      </c>
      <c r="E116" s="9"/>
      <c r="F116" s="10"/>
    </row>
    <row r="117" spans="1:6" ht="63" x14ac:dyDescent="0.25">
      <c r="A117" s="35" t="s">
        <v>272</v>
      </c>
      <c r="B117" s="29" t="s">
        <v>268</v>
      </c>
      <c r="C117" s="13">
        <v>59260000</v>
      </c>
      <c r="D117" s="12">
        <v>1099595.69</v>
      </c>
      <c r="E117" s="9"/>
      <c r="F117" s="10"/>
    </row>
    <row r="118" spans="1:6" ht="31.5" x14ac:dyDescent="0.25">
      <c r="A118" s="35" t="s">
        <v>273</v>
      </c>
      <c r="B118" s="29" t="s">
        <v>269</v>
      </c>
      <c r="C118" s="13">
        <v>12649140</v>
      </c>
      <c r="D118" s="12">
        <v>12649140</v>
      </c>
      <c r="E118" s="9"/>
      <c r="F118" s="10"/>
    </row>
    <row r="119" spans="1:6" ht="47.25" x14ac:dyDescent="0.25">
      <c r="A119" s="35" t="s">
        <v>274</v>
      </c>
      <c r="B119" s="29" t="s">
        <v>270</v>
      </c>
      <c r="C119" s="13">
        <v>12649140</v>
      </c>
      <c r="D119" s="12">
        <v>12649140</v>
      </c>
      <c r="E119" s="9"/>
      <c r="F119" s="10"/>
    </row>
    <row r="120" spans="1:6" ht="15.75" x14ac:dyDescent="0.25">
      <c r="A120" s="34" t="s">
        <v>194</v>
      </c>
      <c r="B120" s="28" t="s">
        <v>193</v>
      </c>
      <c r="C120" s="8">
        <v>61363363</v>
      </c>
      <c r="D120" s="8">
        <v>14237635.48</v>
      </c>
      <c r="E120" s="9">
        <f t="shared" si="2"/>
        <v>23.202175995471435</v>
      </c>
      <c r="F120" s="10">
        <f t="shared" si="3"/>
        <v>-47125727.519999996</v>
      </c>
    </row>
    <row r="121" spans="1:6" ht="15.75" x14ac:dyDescent="0.25">
      <c r="A121" s="34" t="s">
        <v>196</v>
      </c>
      <c r="B121" s="28" t="s">
        <v>195</v>
      </c>
      <c r="C121" s="8">
        <v>61363363</v>
      </c>
      <c r="D121" s="8">
        <v>14237635.48</v>
      </c>
      <c r="E121" s="9">
        <f t="shared" si="2"/>
        <v>23.202175995471435</v>
      </c>
      <c r="F121" s="10">
        <f t="shared" si="3"/>
        <v>-47125727.519999996</v>
      </c>
    </row>
    <row r="122" spans="1:6" ht="31.5" x14ac:dyDescent="0.25">
      <c r="A122" s="34" t="s">
        <v>198</v>
      </c>
      <c r="B122" s="27" t="s">
        <v>197</v>
      </c>
      <c r="C122" s="8">
        <v>960186950</v>
      </c>
      <c r="D122" s="8">
        <v>694190109.00999999</v>
      </c>
      <c r="E122" s="9">
        <f>D122/C122*100</f>
        <v>72.297390524834768</v>
      </c>
      <c r="F122" s="10">
        <f t="shared" si="3"/>
        <v>-265996840.99000001</v>
      </c>
    </row>
    <row r="123" spans="1:6" ht="47.25" x14ac:dyDescent="0.25">
      <c r="A123" s="34" t="s">
        <v>200</v>
      </c>
      <c r="B123" s="27" t="s">
        <v>199</v>
      </c>
      <c r="C123" s="8">
        <v>44224300</v>
      </c>
      <c r="D123" s="8">
        <v>31928029.899999999</v>
      </c>
      <c r="E123" s="9">
        <f t="shared" si="2"/>
        <v>72.195670479804079</v>
      </c>
      <c r="F123" s="10">
        <f t="shared" si="3"/>
        <v>-12296270.100000001</v>
      </c>
    </row>
    <row r="124" spans="1:6" ht="47.25" x14ac:dyDescent="0.25">
      <c r="A124" s="34" t="s">
        <v>202</v>
      </c>
      <c r="B124" s="27" t="s">
        <v>201</v>
      </c>
      <c r="C124" s="8">
        <v>44224300</v>
      </c>
      <c r="D124" s="8">
        <v>31928029.899999999</v>
      </c>
      <c r="E124" s="9">
        <f t="shared" si="2"/>
        <v>72.195670479804079</v>
      </c>
      <c r="F124" s="10">
        <f t="shared" si="3"/>
        <v>-12296270.100000001</v>
      </c>
    </row>
    <row r="125" spans="1:6" ht="31.5" x14ac:dyDescent="0.25">
      <c r="A125" s="34" t="s">
        <v>204</v>
      </c>
      <c r="B125" s="27" t="s">
        <v>203</v>
      </c>
      <c r="C125" s="8">
        <v>2691600</v>
      </c>
      <c r="D125" s="8">
        <v>2287600</v>
      </c>
      <c r="E125" s="9">
        <f t="shared" si="2"/>
        <v>84.990340318026441</v>
      </c>
      <c r="F125" s="10">
        <f t="shared" si="3"/>
        <v>-404000</v>
      </c>
    </row>
    <row r="126" spans="1:6" ht="47.25" x14ac:dyDescent="0.25">
      <c r="A126" s="34" t="s">
        <v>206</v>
      </c>
      <c r="B126" s="27" t="s">
        <v>205</v>
      </c>
      <c r="C126" s="8">
        <v>2691600</v>
      </c>
      <c r="D126" s="8">
        <v>2287600</v>
      </c>
      <c r="E126" s="9">
        <f t="shared" si="2"/>
        <v>84.990340318026441</v>
      </c>
      <c r="F126" s="10">
        <f t="shared" si="3"/>
        <v>-404000</v>
      </c>
    </row>
    <row r="127" spans="1:6" ht="78.75" x14ac:dyDescent="0.25">
      <c r="A127" s="34" t="s">
        <v>208</v>
      </c>
      <c r="B127" s="27" t="s">
        <v>207</v>
      </c>
      <c r="C127" s="8">
        <v>7472400</v>
      </c>
      <c r="D127" s="8">
        <v>7472364.0300000003</v>
      </c>
      <c r="E127" s="9">
        <f t="shared" si="2"/>
        <v>99.999518628553076</v>
      </c>
      <c r="F127" s="10">
        <f t="shared" si="3"/>
        <v>-35.96999999973923</v>
      </c>
    </row>
    <row r="128" spans="1:6" ht="94.5" x14ac:dyDescent="0.25">
      <c r="A128" s="34" t="s">
        <v>210</v>
      </c>
      <c r="B128" s="27" t="s">
        <v>209</v>
      </c>
      <c r="C128" s="8">
        <v>7472400</v>
      </c>
      <c r="D128" s="8">
        <v>7472364.0300000003</v>
      </c>
      <c r="E128" s="9">
        <f t="shared" si="2"/>
        <v>99.999518628553076</v>
      </c>
      <c r="F128" s="10">
        <f t="shared" si="3"/>
        <v>-35.96999999973923</v>
      </c>
    </row>
    <row r="129" spans="1:6" ht="78.75" x14ac:dyDescent="0.25">
      <c r="A129" s="34" t="s">
        <v>212</v>
      </c>
      <c r="B129" s="27" t="s">
        <v>211</v>
      </c>
      <c r="C129" s="8">
        <v>70000</v>
      </c>
      <c r="D129" s="8">
        <v>4166.4799999999996</v>
      </c>
      <c r="E129" s="9">
        <f t="shared" si="2"/>
        <v>5.952114285714285</v>
      </c>
      <c r="F129" s="10">
        <f t="shared" si="3"/>
        <v>-65833.52</v>
      </c>
    </row>
    <row r="130" spans="1:6" ht="78.75" x14ac:dyDescent="0.25">
      <c r="A130" s="34" t="s">
        <v>214</v>
      </c>
      <c r="B130" s="27" t="s">
        <v>213</v>
      </c>
      <c r="C130" s="8">
        <v>70000</v>
      </c>
      <c r="D130" s="8">
        <v>4166.4799999999996</v>
      </c>
      <c r="E130" s="9">
        <f t="shared" si="2"/>
        <v>5.952114285714285</v>
      </c>
      <c r="F130" s="10">
        <f t="shared" si="3"/>
        <v>-65833.52</v>
      </c>
    </row>
    <row r="131" spans="1:6" ht="78.75" x14ac:dyDescent="0.25">
      <c r="A131" s="34" t="s">
        <v>216</v>
      </c>
      <c r="B131" s="27" t="s">
        <v>215</v>
      </c>
      <c r="C131" s="8">
        <v>3658600</v>
      </c>
      <c r="D131" s="8">
        <v>3105409.92</v>
      </c>
      <c r="E131" s="9">
        <f t="shared" si="2"/>
        <v>84.879733231290658</v>
      </c>
      <c r="F131" s="10">
        <f t="shared" si="3"/>
        <v>-553190.08000000007</v>
      </c>
    </row>
    <row r="132" spans="1:6" ht="63" x14ac:dyDescent="0.25">
      <c r="A132" s="34" t="s">
        <v>218</v>
      </c>
      <c r="B132" s="27" t="s">
        <v>217</v>
      </c>
      <c r="C132" s="8">
        <v>3658600</v>
      </c>
      <c r="D132" s="8">
        <v>3105409.92</v>
      </c>
      <c r="E132" s="9">
        <f t="shared" si="2"/>
        <v>84.879733231290658</v>
      </c>
      <c r="F132" s="10">
        <f t="shared" si="3"/>
        <v>-553190.08000000007</v>
      </c>
    </row>
    <row r="133" spans="1:6" ht="63" x14ac:dyDescent="0.25">
      <c r="A133" s="34" t="s">
        <v>220</v>
      </c>
      <c r="B133" s="27" t="s">
        <v>219</v>
      </c>
      <c r="C133" s="8">
        <v>69034600</v>
      </c>
      <c r="D133" s="8">
        <v>48690478</v>
      </c>
      <c r="E133" s="9">
        <f t="shared" si="2"/>
        <v>70.530542655422067</v>
      </c>
      <c r="F133" s="10">
        <f t="shared" si="3"/>
        <v>-20344122</v>
      </c>
    </row>
    <row r="134" spans="1:6" ht="47.25" x14ac:dyDescent="0.25">
      <c r="A134" s="34" t="s">
        <v>222</v>
      </c>
      <c r="B134" s="27" t="s">
        <v>221</v>
      </c>
      <c r="C134" s="8">
        <v>69034600</v>
      </c>
      <c r="D134" s="8">
        <v>48690478</v>
      </c>
      <c r="E134" s="9">
        <f t="shared" si="2"/>
        <v>70.530542655422067</v>
      </c>
      <c r="F134" s="10">
        <f t="shared" si="3"/>
        <v>-20344122</v>
      </c>
    </row>
    <row r="135" spans="1:6" ht="47.25" x14ac:dyDescent="0.25">
      <c r="A135" s="34" t="s">
        <v>224</v>
      </c>
      <c r="B135" s="27" t="s">
        <v>223</v>
      </c>
      <c r="C135" s="8">
        <v>736174850</v>
      </c>
      <c r="D135" s="8">
        <v>521852669.51999998</v>
      </c>
      <c r="E135" s="9">
        <f t="shared" si="2"/>
        <v>70.887054824000032</v>
      </c>
      <c r="F135" s="10">
        <f t="shared" si="3"/>
        <v>-214322180.48000002</v>
      </c>
    </row>
    <row r="136" spans="1:6" ht="47.25" x14ac:dyDescent="0.25">
      <c r="A136" s="34" t="s">
        <v>226</v>
      </c>
      <c r="B136" s="27" t="s">
        <v>225</v>
      </c>
      <c r="C136" s="8">
        <v>736174850</v>
      </c>
      <c r="D136" s="8">
        <v>521852669.51999998</v>
      </c>
      <c r="E136" s="9">
        <f t="shared" si="2"/>
        <v>70.887054824000032</v>
      </c>
      <c r="F136" s="10">
        <f t="shared" si="3"/>
        <v>-214322180.48000002</v>
      </c>
    </row>
    <row r="137" spans="1:6" ht="78.75" x14ac:dyDescent="0.25">
      <c r="A137" s="35" t="s">
        <v>277</v>
      </c>
      <c r="B137" s="29" t="s">
        <v>275</v>
      </c>
      <c r="C137" s="8"/>
      <c r="D137" s="12">
        <v>8928724.8200000003</v>
      </c>
      <c r="E137" s="9"/>
      <c r="F137" s="10"/>
    </row>
    <row r="138" spans="1:6" ht="63" x14ac:dyDescent="0.25">
      <c r="A138" s="35" t="s">
        <v>278</v>
      </c>
      <c r="B138" s="29" t="s">
        <v>276</v>
      </c>
      <c r="C138" s="8"/>
      <c r="D138" s="12">
        <v>8928724.8200000003</v>
      </c>
      <c r="E138" s="9"/>
      <c r="F138" s="10"/>
    </row>
    <row r="139" spans="1:6" ht="91.5" customHeight="1" x14ac:dyDescent="0.25">
      <c r="A139" s="34" t="s">
        <v>228</v>
      </c>
      <c r="B139" s="27" t="s">
        <v>227</v>
      </c>
      <c r="C139" s="8">
        <v>14361300</v>
      </c>
      <c r="D139" s="8">
        <v>9024500</v>
      </c>
      <c r="E139" s="9">
        <f t="shared" si="2"/>
        <v>62.839018751784316</v>
      </c>
      <c r="F139" s="10">
        <f t="shared" si="3"/>
        <v>-5336800</v>
      </c>
    </row>
    <row r="140" spans="1:6" ht="94.5" x14ac:dyDescent="0.25">
      <c r="A140" s="34" t="s">
        <v>230</v>
      </c>
      <c r="B140" s="27" t="s">
        <v>229</v>
      </c>
      <c r="C140" s="8">
        <v>14361300</v>
      </c>
      <c r="D140" s="8">
        <v>9024500</v>
      </c>
      <c r="E140" s="9">
        <f t="shared" si="2"/>
        <v>62.839018751784316</v>
      </c>
      <c r="F140" s="10">
        <f t="shared" si="3"/>
        <v>-5336800</v>
      </c>
    </row>
    <row r="141" spans="1:6" ht="94.5" x14ac:dyDescent="0.25">
      <c r="A141" s="34" t="s">
        <v>232</v>
      </c>
      <c r="B141" s="27" t="s">
        <v>231</v>
      </c>
      <c r="C141" s="8">
        <v>27751300</v>
      </c>
      <c r="D141" s="8">
        <v>19737998.460000001</v>
      </c>
      <c r="E141" s="9">
        <f t="shared" si="2"/>
        <v>71.124590415584137</v>
      </c>
      <c r="F141" s="10">
        <f t="shared" si="3"/>
        <v>-8013301.5399999991</v>
      </c>
    </row>
    <row r="142" spans="1:6" ht="78.75" x14ac:dyDescent="0.25">
      <c r="A142" s="34" t="s">
        <v>234</v>
      </c>
      <c r="B142" s="27" t="s">
        <v>233</v>
      </c>
      <c r="C142" s="8">
        <v>27751300</v>
      </c>
      <c r="D142" s="8">
        <v>19737998.460000001</v>
      </c>
      <c r="E142" s="9">
        <f t="shared" si="2"/>
        <v>71.124590415584137</v>
      </c>
      <c r="F142" s="10">
        <f t="shared" si="3"/>
        <v>-8013301.5399999991</v>
      </c>
    </row>
    <row r="143" spans="1:6" ht="113.25" customHeight="1" x14ac:dyDescent="0.25">
      <c r="A143" s="34" t="s">
        <v>236</v>
      </c>
      <c r="B143" s="27" t="s">
        <v>235</v>
      </c>
      <c r="C143" s="8">
        <v>53981600</v>
      </c>
      <c r="D143" s="8">
        <v>40678249.159999996</v>
      </c>
      <c r="E143" s="9">
        <f t="shared" si="2"/>
        <v>75.355767817182141</v>
      </c>
      <c r="F143" s="10">
        <f t="shared" si="3"/>
        <v>-13303350.840000004</v>
      </c>
    </row>
    <row r="144" spans="1:6" ht="126" x14ac:dyDescent="0.25">
      <c r="A144" s="34" t="s">
        <v>238</v>
      </c>
      <c r="B144" s="27" t="s">
        <v>237</v>
      </c>
      <c r="C144" s="8">
        <v>53981600</v>
      </c>
      <c r="D144" s="8">
        <v>40678249.159999996</v>
      </c>
      <c r="E144" s="9">
        <f t="shared" si="2"/>
        <v>75.355767817182141</v>
      </c>
      <c r="F144" s="10">
        <f t="shared" si="3"/>
        <v>-13303350.840000004</v>
      </c>
    </row>
    <row r="145" spans="1:7" ht="78.75" x14ac:dyDescent="0.25">
      <c r="A145" s="34" t="s">
        <v>240</v>
      </c>
      <c r="B145" s="27" t="s">
        <v>239</v>
      </c>
      <c r="C145" s="8">
        <v>766400</v>
      </c>
      <c r="D145" s="8">
        <v>479918.72</v>
      </c>
      <c r="E145" s="9">
        <f t="shared" si="2"/>
        <v>62.619874739039659</v>
      </c>
      <c r="F145" s="10">
        <f t="shared" si="3"/>
        <v>-286481.28000000003</v>
      </c>
    </row>
    <row r="146" spans="1:7" ht="78.75" x14ac:dyDescent="0.25">
      <c r="A146" s="34" t="s">
        <v>242</v>
      </c>
      <c r="B146" s="27" t="s">
        <v>241</v>
      </c>
      <c r="C146" s="8">
        <v>766400</v>
      </c>
      <c r="D146" s="8">
        <v>479918.72</v>
      </c>
      <c r="E146" s="9">
        <f t="shared" ref="E146:E149" si="4">D146/C146*100</f>
        <v>62.619874739039659</v>
      </c>
      <c r="F146" s="10">
        <f t="shared" ref="F146:F155" si="5">D146-C146</f>
        <v>-286481.28000000003</v>
      </c>
    </row>
    <row r="147" spans="1:7" ht="15.75" x14ac:dyDescent="0.25">
      <c r="A147" s="34" t="s">
        <v>244</v>
      </c>
      <c r="B147" s="28" t="s">
        <v>243</v>
      </c>
      <c r="C147" s="8">
        <v>23800</v>
      </c>
      <c r="D147" s="10">
        <v>23784.34</v>
      </c>
      <c r="E147" s="9">
        <f t="shared" si="4"/>
        <v>99.934201680672274</v>
      </c>
      <c r="F147" s="10">
        <f t="shared" si="5"/>
        <v>-15.659999999999854</v>
      </c>
    </row>
    <row r="148" spans="1:7" ht="78.75" x14ac:dyDescent="0.25">
      <c r="A148" s="34" t="s">
        <v>246</v>
      </c>
      <c r="B148" s="27" t="s">
        <v>245</v>
      </c>
      <c r="C148" s="8">
        <v>23800</v>
      </c>
      <c r="D148" s="10">
        <v>23784.34</v>
      </c>
      <c r="E148" s="9">
        <f t="shared" si="4"/>
        <v>99.934201680672274</v>
      </c>
      <c r="F148" s="10">
        <f t="shared" si="5"/>
        <v>-15.659999999999854</v>
      </c>
    </row>
    <row r="149" spans="1:7" ht="63" x14ac:dyDescent="0.25">
      <c r="A149" s="34" t="s">
        <v>248</v>
      </c>
      <c r="B149" s="27" t="s">
        <v>247</v>
      </c>
      <c r="C149" s="8">
        <v>23800</v>
      </c>
      <c r="D149" s="10">
        <v>23784.34</v>
      </c>
      <c r="E149" s="9">
        <f t="shared" si="4"/>
        <v>99.934201680672274</v>
      </c>
      <c r="F149" s="10">
        <f t="shared" si="5"/>
        <v>-15.659999999999854</v>
      </c>
    </row>
    <row r="150" spans="1:7" ht="78.75" x14ac:dyDescent="0.25">
      <c r="A150" s="35" t="s">
        <v>285</v>
      </c>
      <c r="B150" s="29" t="s">
        <v>306</v>
      </c>
      <c r="C150" s="8"/>
      <c r="D150" s="12">
        <v>545000</v>
      </c>
      <c r="E150" s="9"/>
      <c r="F150" s="10"/>
    </row>
    <row r="151" spans="1:7" ht="47.25" x14ac:dyDescent="0.25">
      <c r="A151" s="35" t="s">
        <v>287</v>
      </c>
      <c r="B151" s="29" t="s">
        <v>286</v>
      </c>
      <c r="C151" s="8"/>
      <c r="D151" s="12">
        <v>545000</v>
      </c>
      <c r="E151" s="9"/>
      <c r="F151" s="10"/>
    </row>
    <row r="152" spans="1:7" ht="39" customHeight="1" x14ac:dyDescent="0.25">
      <c r="A152" s="35" t="s">
        <v>288</v>
      </c>
      <c r="B152" s="29" t="s">
        <v>290</v>
      </c>
      <c r="C152" s="8"/>
      <c r="D152" s="12">
        <v>545000</v>
      </c>
      <c r="E152" s="9"/>
      <c r="F152" s="10"/>
    </row>
    <row r="153" spans="1:7" ht="47.25" x14ac:dyDescent="0.25">
      <c r="A153" s="35" t="s">
        <v>289</v>
      </c>
      <c r="B153" s="29" t="s">
        <v>291</v>
      </c>
      <c r="C153" s="8"/>
      <c r="D153" s="12">
        <v>545000</v>
      </c>
      <c r="E153" s="9"/>
      <c r="F153" s="10"/>
    </row>
    <row r="154" spans="1:7" ht="47.25" x14ac:dyDescent="0.25">
      <c r="A154" s="34" t="s">
        <v>249</v>
      </c>
      <c r="B154" s="27" t="s">
        <v>307</v>
      </c>
      <c r="C154" s="11"/>
      <c r="D154" s="8">
        <v>-13546745.640000001</v>
      </c>
      <c r="E154" s="9"/>
      <c r="F154" s="10">
        <f t="shared" si="5"/>
        <v>-13546745.640000001</v>
      </c>
    </row>
    <row r="155" spans="1:7" ht="63" x14ac:dyDescent="0.25">
      <c r="A155" s="34" t="s">
        <v>251</v>
      </c>
      <c r="B155" s="27" t="s">
        <v>250</v>
      </c>
      <c r="C155" s="11"/>
      <c r="D155" s="8">
        <v>-13546745.640000001</v>
      </c>
      <c r="E155" s="9"/>
      <c r="F155" s="10">
        <f t="shared" si="5"/>
        <v>-13546745.640000001</v>
      </c>
    </row>
    <row r="156" spans="1:7" ht="15.75" x14ac:dyDescent="0.25">
      <c r="A156" s="36" t="s">
        <v>4</v>
      </c>
      <c r="B156" s="28" t="s">
        <v>3</v>
      </c>
      <c r="C156" s="8">
        <v>1828418693</v>
      </c>
      <c r="D156" s="8">
        <v>1219735412.53</v>
      </c>
      <c r="E156" s="9">
        <f>D156/C156*100</f>
        <v>66.709852464300965</v>
      </c>
      <c r="F156" s="10">
        <f>D156-C156</f>
        <v>-608683280.47000003</v>
      </c>
    </row>
    <row r="157" spans="1:7" ht="15.75" x14ac:dyDescent="0.25">
      <c r="A157" s="37"/>
      <c r="B157" s="30" t="s">
        <v>255</v>
      </c>
      <c r="C157" s="8">
        <v>103916935.05</v>
      </c>
      <c r="D157" s="8">
        <v>103916935.05</v>
      </c>
      <c r="E157" s="8"/>
      <c r="F157" s="8">
        <f>D157-C157</f>
        <v>0</v>
      </c>
    </row>
    <row r="158" spans="1:7" ht="15.75" x14ac:dyDescent="0.25">
      <c r="A158" s="37"/>
      <c r="B158" s="31" t="s">
        <v>256</v>
      </c>
      <c r="C158" s="14"/>
      <c r="D158" s="14"/>
      <c r="E158" s="14"/>
      <c r="F158" s="14"/>
      <c r="G158" s="1"/>
    </row>
    <row r="159" spans="1:7" ht="15.75" x14ac:dyDescent="0.25">
      <c r="A159" s="37"/>
      <c r="B159" s="31" t="s">
        <v>257</v>
      </c>
      <c r="C159" s="15">
        <v>-7100000</v>
      </c>
      <c r="D159" s="15">
        <v>-7100000</v>
      </c>
      <c r="E159" s="14"/>
      <c r="F159" s="14"/>
    </row>
    <row r="160" spans="1:7" ht="15.75" x14ac:dyDescent="0.25">
      <c r="A160" s="37"/>
      <c r="B160" s="30" t="s">
        <v>258</v>
      </c>
      <c r="C160" s="8">
        <v>1925235628.05</v>
      </c>
      <c r="D160" s="8">
        <v>1316552347.5799999</v>
      </c>
      <c r="E160" s="8"/>
      <c r="F160" s="16"/>
    </row>
    <row r="161" spans="1:8" ht="15.75" x14ac:dyDescent="0.25">
      <c r="A161" s="37"/>
      <c r="B161" s="32" t="s">
        <v>259</v>
      </c>
      <c r="C161" s="16">
        <v>16953661.949999999</v>
      </c>
      <c r="D161" s="16"/>
      <c r="E161" s="17"/>
      <c r="F161" s="18"/>
      <c r="H161" s="3"/>
    </row>
    <row r="162" spans="1:8" ht="15.75" x14ac:dyDescent="0.25">
      <c r="A162" s="37"/>
      <c r="B162" s="33" t="s">
        <v>260</v>
      </c>
      <c r="C162" s="19">
        <v>1942189290</v>
      </c>
      <c r="D162" s="19">
        <v>1316552347.5799999</v>
      </c>
      <c r="E162" s="20"/>
      <c r="F162" s="21"/>
      <c r="G162" s="2"/>
    </row>
    <row r="163" spans="1:8" ht="21" x14ac:dyDescent="0.35">
      <c r="A163" s="4"/>
      <c r="B163" s="4"/>
      <c r="C163" s="4"/>
      <c r="D163" s="4"/>
    </row>
    <row r="164" spans="1:8" ht="21" x14ac:dyDescent="0.35">
      <c r="A164" s="4"/>
      <c r="B164" s="4"/>
      <c r="C164" s="4"/>
      <c r="D164" s="4"/>
    </row>
  </sheetData>
  <mergeCells count="5">
    <mergeCell ref="A1:F1"/>
    <mergeCell ref="A2:F2"/>
    <mergeCell ref="A3:F3"/>
    <mergeCell ref="A4:F4"/>
    <mergeCell ref="E6:F6"/>
  </mergeCells>
  <pageMargins left="0.98425196850393704" right="0.59055118110236215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42801ФК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МК</cp:lastModifiedBy>
  <cp:lastPrinted>2015-11-25T05:53:52Z</cp:lastPrinted>
  <dcterms:created xsi:type="dcterms:W3CDTF">2009-02-11T10:05:52Z</dcterms:created>
  <dcterms:modified xsi:type="dcterms:W3CDTF">2015-11-25T05:55:38Z</dcterms:modified>
</cp:coreProperties>
</file>