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5480" windowHeight="11640"/>
  </bookViews>
  <sheets>
    <sheet name="42801ФК" sheetId="4" r:id="rId1"/>
  </sheets>
  <calcPr calcId="145621" refMode="R1C1"/>
</workbook>
</file>

<file path=xl/calcChain.xml><?xml version="1.0" encoding="utf-8"?>
<calcChain xmlns="http://schemas.openxmlformats.org/spreadsheetml/2006/main">
  <c r="F144" i="4" l="1"/>
  <c r="E115" i="4"/>
  <c r="F143" i="4"/>
  <c r="E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97" i="4"/>
  <c r="E96" i="4"/>
  <c r="E95" i="4"/>
  <c r="E94" i="4"/>
  <c r="E93" i="4"/>
  <c r="E91" i="4"/>
  <c r="E90" i="4"/>
  <c r="E89" i="4"/>
  <c r="E88" i="4"/>
  <c r="E87" i="4"/>
  <c r="E85" i="4"/>
  <c r="E81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3" i="4"/>
  <c r="E22" i="4"/>
  <c r="E21" i="4"/>
  <c r="E19" i="4"/>
  <c r="E18" i="4"/>
  <c r="E17" i="4"/>
  <c r="E16" i="4"/>
  <c r="E15" i="4"/>
  <c r="E14" i="4"/>
  <c r="E13" i="4"/>
  <c r="E12" i="4"/>
  <c r="E11" i="4"/>
  <c r="E10" i="4"/>
  <c r="E9" i="4"/>
  <c r="E8" i="4"/>
</calcChain>
</file>

<file path=xl/sharedStrings.xml><?xml version="1.0" encoding="utf-8"?>
<sst xmlns="http://schemas.openxmlformats.org/spreadsheetml/2006/main" count="289" uniqueCount="286">
  <si>
    <t>Наименование показателя</t>
  </si>
  <si>
    <t>Код дохода по КД</t>
  </si>
  <si>
    <t>Исполнено бюджеты городских округов</t>
  </si>
  <si>
    <t>Доходы бюджета - Всего</t>
  </si>
  <si>
    <t>000 8 50 00000 00 0000 000</t>
  </si>
  <si>
    <t>000 1 00 00000 00 0000 000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</si>
  <si>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</si>
  <si>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</si>
  <si>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</si>
  <si>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</si>
  <si>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</si>
  <si>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</si>
  <si>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</si>
  <si>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</si>
  <si>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</si>
  <si>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</si>
  <si>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</si>
  <si>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</si>
  <si>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</si>
  <si>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</si>
  <si>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</si>
  <si>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</si>
  <si>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</si>
  <si>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</si>
  <si>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</si>
  <si>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</si>
  <si>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</si>
  <si>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</si>
  <si>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</si>
  <si>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</si>
  <si>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</si>
  <si>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</si>
  <si>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</si>
  <si>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</si>
  <si>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</si>
  <si>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</si>
  <si>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</si>
  <si>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</si>
  <si>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</si>
  <si>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</si>
  <si>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</si>
  <si>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</si>
  <si>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</si>
  <si>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</si>
  <si>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</si>
  <si>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</si>
  <si>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</si>
  <si>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</si>
  <si>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</si>
  <si>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</si>
  <si>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</si>
  <si>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</si>
  <si>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</si>
  <si>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</si>
  <si>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</si>
  <si>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</si>
  <si>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</si>
  <si>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</si>
  <si>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</si>
  <si>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</si>
  <si>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</si>
  <si>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</si>
  <si>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</si>
  <si>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</si>
  <si>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</si>
  <si>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</si>
  <si>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</si>
  <si>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</si>
  <si>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</si>
  <si>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</si>
  <si>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</si>
  <si>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</si>
  <si>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</si>
  <si>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</si>
  <si>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</si>
  <si>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</si>
  <si>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</si>
  <si>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</si>
  <si>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</si>
  <si>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</si>
  <si>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</si>
  <si>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</si>
  <si>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</si>
  <si>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</si>
  <si>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</si>
  <si>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</si>
  <si>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</si>
  <si>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</si>
  <si>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</si>
  <si>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</si>
  <si>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</si>
  <si>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</si>
  <si>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</si>
  <si>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</si>
  <si>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</si>
  <si>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</si>
  <si>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</si>
  <si>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</si>
  <si>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</si>
  <si>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</si>
  <si>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</si>
  <si>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</si>
  <si>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</si>
  <si>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</si>
  <si>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</si>
  <si>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</si>
  <si>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</si>
  <si>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</si>
  <si>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</si>
  <si>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</si>
  <si>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</si>
  <si>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</si>
  <si>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</si>
  <si>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</si>
  <si>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</si>
  <si>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</si>
  <si>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</si>
  <si>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</si>
  <si>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</si>
  <si>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</si>
  <si>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</si>
  <si>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</si>
  <si>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</si>
  <si>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</si>
  <si>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</si>
  <si>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</si>
  <si>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</si>
  <si>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</si>
  <si>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</si>
  <si>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</si>
  <si>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</si>
  <si>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</si>
  <si>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</si>
  <si>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</si>
  <si>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</si>
  <si>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</si>
  <si>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</si>
  <si>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</si>
  <si>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</si>
  <si>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</si>
  <si>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</si>
  <si>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</si>
  <si>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</si>
  <si>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</si>
  <si>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</si>
  <si>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</si>
  <si>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</si>
  <si>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</si>
  <si>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</si>
  <si>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</si>
  <si>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</si>
  <si>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</si>
  <si>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</si>
  <si>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</si>
  <si>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</si>
  <si>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</si>
  <si>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</si>
  <si>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</si>
  <si>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</si>
  <si>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</si>
  <si>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</si>
  <si>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</si>
  <si>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</si>
  <si>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</si>
  <si>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</si>
  <si>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</si>
  <si>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</si>
  <si>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</si>
  <si>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</si>
  <si>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</si>
  <si>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</si>
  <si>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</si>
  <si>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</si>
  <si>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</si>
  <si>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</si>
  <si>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</si>
  <si>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</si>
  <si>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</si>
  <si>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</si>
  <si>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</si>
  <si>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</si>
  <si>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</si>
  <si>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</si>
  <si>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</si>
  <si>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</si>
  <si>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</si>
  <si>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</si>
  <si>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</si>
  <si>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</si>
  <si>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</si>
  <si>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</si>
  <si>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</si>
  <si>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</si>
  <si>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</si>
  <si>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</si>
  <si>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</si>
  <si>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</si>
  <si>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</si>
  <si>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</si>
  <si>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</si>
  <si>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</si>
  <si>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</si>
  <si>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</si>
  <si>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</si>
  <si>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</si>
  <si>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</si>
  <si>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</si>
  <si>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</si>
  <si>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</si>
  <si>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</si>
  <si>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</si>
  <si>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</si>
  <si>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</si>
  <si>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</si>
  <si>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</si>
  <si>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</si>
  <si>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</si>
  <si>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</si>
  <si>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</si>
  <si>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</si>
  <si>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</si>
  <si>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</si>
  <si>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</si>
  <si>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</si>
  <si>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</si>
  <si>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</si>
  <si>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</si>
  <si>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</si>
  <si>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</si>
  <si>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</si>
  <si>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</si>
  <si>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</si>
  <si>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</si>
  <si>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</si>
  <si>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</si>
  <si>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</si>
  <si>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</si>
  <si>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</si>
  <si>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</si>
  <si>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</si>
  <si>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</si>
  <si>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</si>
  <si>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</si>
  <si>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</si>
  <si>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</si>
  <si>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</si>
  <si>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</si>
  <si>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</si>
  <si>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</si>
  <si>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</si>
  <si>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</si>
  <si>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</si>
  <si>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</si>
  <si>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</si>
  <si>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</si>
  <si>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</si>
  <si>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</si>
  <si>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Уточненный план на год</t>
  </si>
  <si>
    <t>Остаток бюджетных средств на начало года</t>
  </si>
  <si>
    <t xml:space="preserve">Получение кредитов от других бюджетов </t>
  </si>
  <si>
    <t>бюджетной системы</t>
  </si>
  <si>
    <t>Всего доходов</t>
  </si>
  <si>
    <t>Превышение расходов над доходами</t>
  </si>
  <si>
    <t>Баланс</t>
  </si>
  <si>
    <t>ИНФОРМАЦИЯ</t>
  </si>
  <si>
    <t>об исполнении бюджета города Троицка</t>
  </si>
  <si>
    <t>за первый квартал 2015 года.</t>
  </si>
  <si>
    <t>Раздел I. Доходы.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</si>
  <si>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</si>
  <si>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</si>
  <si>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</si>
  <si>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</si>
  <si>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</si>
  <si>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</si>
  <si>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</si>
  <si>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</si>
  <si>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</si>
  <si>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</si>
  <si>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</si>
  <si>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</si>
  <si>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</si>
  <si>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Денежные взыскания (штрафы) за нарушение законодательства Российской Федерации об административных правона-рушениях, предусмотренные статьей 20.25 Кодекса Российской Федерации об административных правонарушениях</t>
  </si>
  <si>
    <t>Доходы от продажи материаль-ных и нематериальных активов</t>
  </si>
  <si>
    <t xml:space="preserve">       Единица измерения тыс. рублей</t>
  </si>
  <si>
    <t>Отклонение от уточненного плана на год</t>
  </si>
  <si>
    <t>% поступлений к уточненному плану на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</si>
</sst>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 ###\ ###\ ###\ ##0.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 applyFont="1" applyBorder="1"/>
    <xf numFmtId="0" fontId="0" fillId="0" borderId="0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Alignment="1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29.42578125" customWidth="1"/>
    <col min="2" max="2" width="33.28515625" customWidth="1"/>
    <col min="3" max="3" width="18.28515625" customWidth="1"/>
    <col min="4" max="4" width="17.28515625" customWidth="1"/>
    <col min="5" max="5" width="16" customWidth="1"/>
    <col min="6" max="6" width="20.5703125" customWidth="1"/>
  </cols>
  <sheetData>
    <row r="1" spans="1:6" ht="18.75" x14ac:dyDescent="0.3">
      <c r="A1" s="31" t="s">
        <v>264</v>
      </c>
      <c r="B1" s="32"/>
      <c r="C1" s="32"/>
      <c r="D1" s="32"/>
      <c r="E1" s="32"/>
      <c r="F1" s="32"/>
    </row>
    <row r="2" spans="1:6" ht="18.75" x14ac:dyDescent="0.3">
      <c r="A2" s="31" t="s">
        <v>265</v>
      </c>
      <c r="B2" s="32"/>
      <c r="C2" s="32"/>
      <c r="D2" s="32"/>
      <c r="E2" s="32"/>
      <c r="F2" s="32"/>
    </row>
    <row r="3" spans="1:6" ht="18.75" x14ac:dyDescent="0.3">
      <c r="A3" s="31" t="s">
        <v>266</v>
      </c>
      <c r="B3" s="32"/>
      <c r="C3" s="32"/>
      <c r="D3" s="32"/>
      <c r="E3" s="32"/>
      <c r="F3" s="32"/>
    </row>
    <row r="4" spans="1:6" ht="25.5" customHeight="1" x14ac:dyDescent="0.3">
      <c r="A4" s="33" t="s">
        <v>267</v>
      </c>
      <c r="B4" s="33"/>
      <c r="C4" s="33"/>
      <c r="D4" s="33"/>
      <c r="E4" s="33"/>
      <c r="F4" s="33"/>
    </row>
    <row r="5" spans="1:6" ht="35.25" customHeight="1" x14ac:dyDescent="0.3">
      <c r="A5" s="6"/>
      <c r="B5" s="6"/>
      <c r="C5" s="6"/>
      <c r="D5" s="6"/>
      <c r="E5" s="6"/>
      <c r="F5" s="6"/>
    </row>
    <row r="6" spans="1:6" ht="15.75" x14ac:dyDescent="0.25">
      <c r="A6" s="4"/>
      <c r="B6" s="4"/>
      <c r="C6" s="4"/>
      <c r="D6" s="4"/>
      <c r="E6" s="34" t="s">
        <v>283</v>
      </c>
      <c r="F6" s="34"/>
    </row>
    <row r="7" spans="1:6" ht="67.5" customHeight="1" x14ac:dyDescent="0.25">
      <c r="A7" s="7" t="s">
        <v>1</v>
      </c>
      <c r="B7" s="7" t="s">
        <v>0</v>
      </c>
      <c r="C7" s="7" t="s">
        <v>257</v>
      </c>
      <c r="D7" s="7" t="s">
        <v>2</v>
      </c>
      <c r="E7" s="7" t="s">
        <v>285</v>
      </c>
      <c r="F7" s="7" t="s">
        <v>284</v>
      </c>
    </row>
    <row r="8" spans="1:6" ht="31.5" x14ac:dyDescent="0.25">
      <c r="A8" s="14" t="s">
        <v>5</v>
      </c>
      <c r="B8" s="8" t="s">
        <v>268</v>
      </c>
      <c r="C8" s="17">
        <v>429668370</v>
      </c>
      <c r="D8" s="17">
        <v>119612819.87</v>
      </c>
      <c r="E8" s="18">
        <f>D8/C8*100</f>
        <v>27.838404737588668</v>
      </c>
      <c r="F8" s="19">
        <f>D8-C8</f>
        <v>-310055550.13</v>
      </c>
    </row>
    <row r="9" spans="1:6" ht="15.75" x14ac:dyDescent="0.25">
      <c r="A9" s="14" t="s">
        <v>6</v>
      </c>
      <c r="B9" s="9" t="s">
        <v>269</v>
      </c>
      <c r="C9" s="17">
        <v>250452224</v>
      </c>
      <c r="D9" s="17">
        <v>64293942</v>
      </c>
      <c r="E9" s="18">
        <f t="shared" ref="E9:E72" si="0">D9/C9*100</f>
        <v>25.671140376856865</v>
      </c>
      <c r="F9" s="19">
        <f t="shared" ref="F9:F72" si="1">D9-C9</f>
        <v>-186158282</v>
      </c>
    </row>
    <row r="10" spans="1:6" ht="31.5" x14ac:dyDescent="0.25">
      <c r="A10" s="14" t="s">
        <v>8</v>
      </c>
      <c r="B10" s="8" t="s">
        <v>7</v>
      </c>
      <c r="C10" s="17">
        <v>250452224</v>
      </c>
      <c r="D10" s="17">
        <v>64293942</v>
      </c>
      <c r="E10" s="18">
        <f t="shared" si="0"/>
        <v>25.671140376856865</v>
      </c>
      <c r="F10" s="19">
        <f t="shared" si="1"/>
        <v>-186158282</v>
      </c>
    </row>
    <row r="11" spans="1:6" ht="144" customHeight="1" x14ac:dyDescent="0.25">
      <c r="A11" s="14" t="s">
        <v>10</v>
      </c>
      <c r="B11" s="8" t="s">
        <v>9</v>
      </c>
      <c r="C11" s="17">
        <v>248439544</v>
      </c>
      <c r="D11" s="17">
        <v>63981453</v>
      </c>
      <c r="E11" s="18">
        <f t="shared" si="0"/>
        <v>25.753328946699405</v>
      </c>
      <c r="F11" s="19">
        <f t="shared" si="1"/>
        <v>-184458091</v>
      </c>
    </row>
    <row r="12" spans="1:6" ht="237.75" customHeight="1" x14ac:dyDescent="0.25">
      <c r="A12" s="14" t="s">
        <v>12</v>
      </c>
      <c r="B12" s="8" t="s">
        <v>11</v>
      </c>
      <c r="C12" s="17">
        <v>1001720</v>
      </c>
      <c r="D12" s="17">
        <v>74897</v>
      </c>
      <c r="E12" s="18">
        <f t="shared" si="0"/>
        <v>7.476839835482969</v>
      </c>
      <c r="F12" s="19">
        <f t="shared" si="1"/>
        <v>-926823</v>
      </c>
    </row>
    <row r="13" spans="1:6" ht="96" customHeight="1" x14ac:dyDescent="0.25">
      <c r="A13" s="14" t="s">
        <v>14</v>
      </c>
      <c r="B13" s="8" t="s">
        <v>13</v>
      </c>
      <c r="C13" s="17">
        <v>810600</v>
      </c>
      <c r="D13" s="17">
        <v>157292.26</v>
      </c>
      <c r="E13" s="18">
        <f t="shared" si="0"/>
        <v>19.404423883543057</v>
      </c>
      <c r="F13" s="19">
        <f t="shared" si="1"/>
        <v>-653307.74</v>
      </c>
    </row>
    <row r="14" spans="1:6" ht="195" customHeight="1" x14ac:dyDescent="0.25">
      <c r="A14" s="14" t="s">
        <v>16</v>
      </c>
      <c r="B14" s="8" t="s">
        <v>15</v>
      </c>
      <c r="C14" s="17">
        <v>200360</v>
      </c>
      <c r="D14" s="17">
        <v>80299.740000000005</v>
      </c>
      <c r="E14" s="18">
        <f t="shared" si="0"/>
        <v>40.077730085845481</v>
      </c>
      <c r="F14" s="19">
        <f t="shared" si="1"/>
        <v>-120060.26</v>
      </c>
    </row>
    <row r="15" spans="1:6" ht="68.25" customHeight="1" x14ac:dyDescent="0.25">
      <c r="A15" s="14" t="s">
        <v>17</v>
      </c>
      <c r="B15" s="8" t="s">
        <v>270</v>
      </c>
      <c r="C15" s="17">
        <v>6866329</v>
      </c>
      <c r="D15" s="17">
        <v>2249228.6800000002</v>
      </c>
      <c r="E15" s="18">
        <f t="shared" si="0"/>
        <v>32.757368311364047</v>
      </c>
      <c r="F15" s="19">
        <f t="shared" si="1"/>
        <v>-4617100.32</v>
      </c>
    </row>
    <row r="16" spans="1:6" ht="68.25" customHeight="1" x14ac:dyDescent="0.25">
      <c r="A16" s="14" t="s">
        <v>19</v>
      </c>
      <c r="B16" s="8" t="s">
        <v>18</v>
      </c>
      <c r="C16" s="17">
        <v>6866329</v>
      </c>
      <c r="D16" s="17">
        <v>2249228.6800000002</v>
      </c>
      <c r="E16" s="18">
        <f t="shared" si="0"/>
        <v>32.757368311364047</v>
      </c>
      <c r="F16" s="19">
        <f t="shared" si="1"/>
        <v>-4617100.32</v>
      </c>
    </row>
    <row r="17" spans="1:6" ht="162.75" customHeight="1" x14ac:dyDescent="0.25">
      <c r="A17" s="14" t="s">
        <v>21</v>
      </c>
      <c r="B17" s="8" t="s">
        <v>20</v>
      </c>
      <c r="C17" s="17">
        <v>2423195</v>
      </c>
      <c r="D17" s="17">
        <v>760424.24</v>
      </c>
      <c r="E17" s="18">
        <f t="shared" si="0"/>
        <v>31.3810584785789</v>
      </c>
      <c r="F17" s="19">
        <f t="shared" si="1"/>
        <v>-1662770.76</v>
      </c>
    </row>
    <row r="18" spans="1:6" ht="191.25" customHeight="1" x14ac:dyDescent="0.25">
      <c r="A18" s="14" t="s">
        <v>23</v>
      </c>
      <c r="B18" s="8" t="s">
        <v>22</v>
      </c>
      <c r="C18" s="17">
        <v>63064</v>
      </c>
      <c r="D18" s="17">
        <v>17041.68</v>
      </c>
      <c r="E18" s="18">
        <f t="shared" si="0"/>
        <v>27.022833946467085</v>
      </c>
      <c r="F18" s="19">
        <f t="shared" si="1"/>
        <v>-46022.32</v>
      </c>
    </row>
    <row r="19" spans="1:6" ht="165" customHeight="1" x14ac:dyDescent="0.25">
      <c r="A19" s="14" t="s">
        <v>25</v>
      </c>
      <c r="B19" s="8" t="s">
        <v>24</v>
      </c>
      <c r="C19" s="17">
        <v>4380070</v>
      </c>
      <c r="D19" s="17">
        <v>1521337.41</v>
      </c>
      <c r="E19" s="18">
        <f t="shared" si="0"/>
        <v>34.7331757255021</v>
      </c>
      <c r="F19" s="19">
        <f t="shared" si="1"/>
        <v>-2858732.59</v>
      </c>
    </row>
    <row r="20" spans="1:6" ht="165" customHeight="1" x14ac:dyDescent="0.25">
      <c r="A20" s="14" t="s">
        <v>27</v>
      </c>
      <c r="B20" s="8" t="s">
        <v>26</v>
      </c>
      <c r="C20" s="20"/>
      <c r="D20" s="17">
        <v>-49574.65</v>
      </c>
      <c r="E20" s="18"/>
      <c r="F20" s="19">
        <f t="shared" si="1"/>
        <v>-49574.65</v>
      </c>
    </row>
    <row r="21" spans="1:6" ht="15.75" x14ac:dyDescent="0.25">
      <c r="A21" s="14" t="s">
        <v>28</v>
      </c>
      <c r="B21" s="9" t="s">
        <v>271</v>
      </c>
      <c r="C21" s="17">
        <v>19590000</v>
      </c>
      <c r="D21" s="17">
        <v>6096111.1100000003</v>
      </c>
      <c r="E21" s="18">
        <f t="shared" si="0"/>
        <v>31.118484481878511</v>
      </c>
      <c r="F21" s="19">
        <f t="shared" si="1"/>
        <v>-13493888.890000001</v>
      </c>
    </row>
    <row r="22" spans="1:6" ht="47.25" x14ac:dyDescent="0.25">
      <c r="A22" s="14" t="s">
        <v>30</v>
      </c>
      <c r="B22" s="8" t="s">
        <v>29</v>
      </c>
      <c r="C22" s="17">
        <v>18944000</v>
      </c>
      <c r="D22" s="17">
        <v>5741504.1100000003</v>
      </c>
      <c r="E22" s="18">
        <f t="shared" si="0"/>
        <v>30.307770850929057</v>
      </c>
      <c r="F22" s="19">
        <f t="shared" si="1"/>
        <v>-13202495.890000001</v>
      </c>
    </row>
    <row r="23" spans="1:6" ht="47.25" x14ac:dyDescent="0.25">
      <c r="A23" s="14" t="s">
        <v>31</v>
      </c>
      <c r="B23" s="8" t="s">
        <v>29</v>
      </c>
      <c r="C23" s="17">
        <v>18944000</v>
      </c>
      <c r="D23" s="17">
        <v>5730212.1699999999</v>
      </c>
      <c r="E23" s="18">
        <f t="shared" si="0"/>
        <v>30.248163904138515</v>
      </c>
      <c r="F23" s="19">
        <f t="shared" si="1"/>
        <v>-13213787.83</v>
      </c>
    </row>
    <row r="24" spans="1:6" ht="78.75" x14ac:dyDescent="0.25">
      <c r="A24" s="14" t="s">
        <v>33</v>
      </c>
      <c r="B24" s="8" t="s">
        <v>32</v>
      </c>
      <c r="C24" s="20"/>
      <c r="D24" s="17">
        <v>11291.94</v>
      </c>
      <c r="E24" s="18"/>
      <c r="F24" s="19">
        <f t="shared" si="1"/>
        <v>11291.94</v>
      </c>
    </row>
    <row r="25" spans="1:6" ht="31.5" x14ac:dyDescent="0.25">
      <c r="A25" s="14" t="s">
        <v>35</v>
      </c>
      <c r="B25" s="8" t="s">
        <v>34</v>
      </c>
      <c r="C25" s="17">
        <v>90000</v>
      </c>
      <c r="D25" s="17">
        <v>3661</v>
      </c>
      <c r="E25" s="18">
        <f t="shared" si="0"/>
        <v>4.0677777777777777</v>
      </c>
      <c r="F25" s="19">
        <f t="shared" si="1"/>
        <v>-86339</v>
      </c>
    </row>
    <row r="26" spans="1:6" ht="31.5" x14ac:dyDescent="0.25">
      <c r="A26" s="14" t="s">
        <v>36</v>
      </c>
      <c r="B26" s="8" t="s">
        <v>34</v>
      </c>
      <c r="C26" s="17">
        <v>90000</v>
      </c>
      <c r="D26" s="17">
        <v>3661</v>
      </c>
      <c r="E26" s="18">
        <f t="shared" si="0"/>
        <v>4.0677777777777777</v>
      </c>
      <c r="F26" s="19">
        <f t="shared" si="1"/>
        <v>-86339</v>
      </c>
    </row>
    <row r="27" spans="1:6" ht="47.25" customHeight="1" x14ac:dyDescent="0.25">
      <c r="A27" s="14" t="s">
        <v>38</v>
      </c>
      <c r="B27" s="8" t="s">
        <v>37</v>
      </c>
      <c r="C27" s="17">
        <v>556000</v>
      </c>
      <c r="D27" s="17">
        <v>350946</v>
      </c>
      <c r="E27" s="18">
        <f t="shared" si="0"/>
        <v>63.119784172661873</v>
      </c>
      <c r="F27" s="19">
        <f t="shared" si="1"/>
        <v>-205054</v>
      </c>
    </row>
    <row r="28" spans="1:6" ht="66" customHeight="1" x14ac:dyDescent="0.25">
      <c r="A28" s="14" t="s">
        <v>40</v>
      </c>
      <c r="B28" s="8" t="s">
        <v>39</v>
      </c>
      <c r="C28" s="17">
        <v>556000</v>
      </c>
      <c r="D28" s="17">
        <v>350946</v>
      </c>
      <c r="E28" s="18">
        <f t="shared" si="0"/>
        <v>63.119784172661873</v>
      </c>
      <c r="F28" s="19">
        <f t="shared" si="1"/>
        <v>-205054</v>
      </c>
    </row>
    <row r="29" spans="1:6" ht="15.75" x14ac:dyDescent="0.25">
      <c r="A29" s="14" t="s">
        <v>41</v>
      </c>
      <c r="B29" s="9" t="s">
        <v>272</v>
      </c>
      <c r="C29" s="17">
        <v>87697000</v>
      </c>
      <c r="D29" s="17">
        <v>23035128.98</v>
      </c>
      <c r="E29" s="18">
        <f t="shared" si="0"/>
        <v>26.266724038450572</v>
      </c>
      <c r="F29" s="19">
        <f t="shared" si="1"/>
        <v>-64661871.019999996</v>
      </c>
    </row>
    <row r="30" spans="1:6" ht="31.5" x14ac:dyDescent="0.25">
      <c r="A30" s="14" t="s">
        <v>43</v>
      </c>
      <c r="B30" s="8" t="s">
        <v>42</v>
      </c>
      <c r="C30" s="17">
        <v>8660000</v>
      </c>
      <c r="D30" s="17">
        <v>688589.49</v>
      </c>
      <c r="E30" s="18">
        <f t="shared" si="0"/>
        <v>7.9513797921478062</v>
      </c>
      <c r="F30" s="19">
        <f t="shared" si="1"/>
        <v>-7971410.5099999998</v>
      </c>
    </row>
    <row r="31" spans="1:6" ht="97.5" customHeight="1" x14ac:dyDescent="0.25">
      <c r="A31" s="14" t="s">
        <v>45</v>
      </c>
      <c r="B31" s="8" t="s">
        <v>44</v>
      </c>
      <c r="C31" s="17">
        <v>8660000</v>
      </c>
      <c r="D31" s="17">
        <v>688589.49</v>
      </c>
      <c r="E31" s="18">
        <f t="shared" si="0"/>
        <v>7.9513797921478062</v>
      </c>
      <c r="F31" s="19">
        <f t="shared" si="1"/>
        <v>-7971410.5099999998</v>
      </c>
    </row>
    <row r="32" spans="1:6" ht="15.75" x14ac:dyDescent="0.25">
      <c r="A32" s="14" t="s">
        <v>47</v>
      </c>
      <c r="B32" s="9" t="s">
        <v>46</v>
      </c>
      <c r="C32" s="17">
        <v>79037000</v>
      </c>
      <c r="D32" s="17">
        <v>22346539.489999998</v>
      </c>
      <c r="E32" s="18">
        <f t="shared" si="0"/>
        <v>28.273516821235624</v>
      </c>
      <c r="F32" s="19">
        <f t="shared" si="1"/>
        <v>-56690460.510000005</v>
      </c>
    </row>
    <row r="33" spans="1:6" ht="15.75" x14ac:dyDescent="0.25">
      <c r="A33" s="14" t="s">
        <v>49</v>
      </c>
      <c r="B33" s="9" t="s">
        <v>48</v>
      </c>
      <c r="C33" s="17">
        <v>72042000</v>
      </c>
      <c r="D33" s="17">
        <v>20689245.07</v>
      </c>
      <c r="E33" s="18">
        <f t="shared" si="0"/>
        <v>28.718310249576636</v>
      </c>
      <c r="F33" s="19">
        <f t="shared" si="1"/>
        <v>-51352754.93</v>
      </c>
    </row>
    <row r="34" spans="1:6" ht="64.5" customHeight="1" x14ac:dyDescent="0.25">
      <c r="A34" s="14" t="s">
        <v>51</v>
      </c>
      <c r="B34" s="8" t="s">
        <v>50</v>
      </c>
      <c r="C34" s="17">
        <v>72042000</v>
      </c>
      <c r="D34" s="17">
        <v>20689245.07</v>
      </c>
      <c r="E34" s="18">
        <f t="shared" si="0"/>
        <v>28.718310249576636</v>
      </c>
      <c r="F34" s="19">
        <f t="shared" si="1"/>
        <v>-51352754.93</v>
      </c>
    </row>
    <row r="35" spans="1:6" ht="31.5" x14ac:dyDescent="0.25">
      <c r="A35" s="14" t="s">
        <v>53</v>
      </c>
      <c r="B35" s="8" t="s">
        <v>52</v>
      </c>
      <c r="C35" s="17">
        <v>6995000</v>
      </c>
      <c r="D35" s="17">
        <v>1657294.42</v>
      </c>
      <c r="E35" s="18">
        <f t="shared" si="0"/>
        <v>23.692557827019296</v>
      </c>
      <c r="F35" s="19">
        <f t="shared" si="1"/>
        <v>-5337705.58</v>
      </c>
    </row>
    <row r="36" spans="1:6" ht="68.25" customHeight="1" x14ac:dyDescent="0.25">
      <c r="A36" s="14" t="s">
        <v>55</v>
      </c>
      <c r="B36" s="8" t="s">
        <v>54</v>
      </c>
      <c r="C36" s="17">
        <v>6995000</v>
      </c>
      <c r="D36" s="17">
        <v>1657294.42</v>
      </c>
      <c r="E36" s="18">
        <f t="shared" si="0"/>
        <v>23.692557827019296</v>
      </c>
      <c r="F36" s="19">
        <f t="shared" si="1"/>
        <v>-5337705.58</v>
      </c>
    </row>
    <row r="37" spans="1:6" ht="15.75" x14ac:dyDescent="0.25">
      <c r="A37" s="14" t="s">
        <v>56</v>
      </c>
      <c r="B37" s="9" t="s">
        <v>273</v>
      </c>
      <c r="C37" s="17">
        <v>8377000</v>
      </c>
      <c r="D37" s="17">
        <v>2296866.1</v>
      </c>
      <c r="E37" s="18">
        <f t="shared" si="0"/>
        <v>27.418719111853886</v>
      </c>
      <c r="F37" s="19">
        <f t="shared" si="1"/>
        <v>-6080133.9000000004</v>
      </c>
    </row>
    <row r="38" spans="1:6" ht="62.25" customHeight="1" x14ac:dyDescent="0.25">
      <c r="A38" s="14" t="s">
        <v>58</v>
      </c>
      <c r="B38" s="8" t="s">
        <v>57</v>
      </c>
      <c r="C38" s="17">
        <v>7960000</v>
      </c>
      <c r="D38" s="17">
        <v>2221866.1</v>
      </c>
      <c r="E38" s="18">
        <f t="shared" si="0"/>
        <v>27.91289070351759</v>
      </c>
      <c r="F38" s="19">
        <f t="shared" si="1"/>
        <v>-5738133.9000000004</v>
      </c>
    </row>
    <row r="39" spans="1:6" ht="94.5" x14ac:dyDescent="0.25">
      <c r="A39" s="14" t="s">
        <v>60</v>
      </c>
      <c r="B39" s="8" t="s">
        <v>59</v>
      </c>
      <c r="C39" s="17">
        <v>7960000</v>
      </c>
      <c r="D39" s="17">
        <v>2221866.1</v>
      </c>
      <c r="E39" s="18">
        <f t="shared" si="0"/>
        <v>27.91289070351759</v>
      </c>
      <c r="F39" s="19">
        <f t="shared" si="1"/>
        <v>-5738133.9000000004</v>
      </c>
    </row>
    <row r="40" spans="1:6" ht="62.25" customHeight="1" x14ac:dyDescent="0.25">
      <c r="A40" s="14" t="s">
        <v>62</v>
      </c>
      <c r="B40" s="8" t="s">
        <v>61</v>
      </c>
      <c r="C40" s="17">
        <v>417000</v>
      </c>
      <c r="D40" s="17">
        <v>75000</v>
      </c>
      <c r="E40" s="18">
        <f t="shared" si="0"/>
        <v>17.985611510791365</v>
      </c>
      <c r="F40" s="19">
        <f t="shared" si="1"/>
        <v>-342000</v>
      </c>
    </row>
    <row r="41" spans="1:6" ht="132" customHeight="1" x14ac:dyDescent="0.25">
      <c r="A41" s="14" t="s">
        <v>64</v>
      </c>
      <c r="B41" s="8" t="s">
        <v>63</v>
      </c>
      <c r="C41" s="17">
        <v>417000</v>
      </c>
      <c r="D41" s="20"/>
      <c r="E41" s="18">
        <f t="shared" si="0"/>
        <v>0</v>
      </c>
      <c r="F41" s="19">
        <f t="shared" si="1"/>
        <v>-417000</v>
      </c>
    </row>
    <row r="42" spans="1:6" ht="149.25" customHeight="1" x14ac:dyDescent="0.25">
      <c r="A42" s="14" t="s">
        <v>66</v>
      </c>
      <c r="B42" s="8" t="s">
        <v>65</v>
      </c>
      <c r="C42" s="17">
        <v>417000</v>
      </c>
      <c r="D42" s="20"/>
      <c r="E42" s="18">
        <f t="shared" si="0"/>
        <v>0</v>
      </c>
      <c r="F42" s="19">
        <f t="shared" si="1"/>
        <v>-417000</v>
      </c>
    </row>
    <row r="43" spans="1:6" ht="61.5" customHeight="1" x14ac:dyDescent="0.25">
      <c r="A43" s="14" t="s">
        <v>68</v>
      </c>
      <c r="B43" s="8" t="s">
        <v>67</v>
      </c>
      <c r="C43" s="20"/>
      <c r="D43" s="17">
        <v>75000</v>
      </c>
      <c r="E43" s="18"/>
      <c r="F43" s="19">
        <f t="shared" si="1"/>
        <v>75000</v>
      </c>
    </row>
    <row r="44" spans="1:6" ht="68.25" customHeight="1" x14ac:dyDescent="0.25">
      <c r="A44" s="14" t="s">
        <v>69</v>
      </c>
      <c r="B44" s="8" t="s">
        <v>274</v>
      </c>
      <c r="C44" s="17">
        <v>29183000</v>
      </c>
      <c r="D44" s="17">
        <v>8519183.8599999994</v>
      </c>
      <c r="E44" s="18">
        <f t="shared" si="0"/>
        <v>29.192282698831512</v>
      </c>
      <c r="F44" s="19">
        <f t="shared" si="1"/>
        <v>-20663816.140000001</v>
      </c>
    </row>
    <row r="45" spans="1:6" ht="194.25" customHeight="1" x14ac:dyDescent="0.25">
      <c r="A45" s="14" t="s">
        <v>71</v>
      </c>
      <c r="B45" s="8" t="s">
        <v>70</v>
      </c>
      <c r="C45" s="17">
        <v>29113000</v>
      </c>
      <c r="D45" s="17">
        <v>8250464.71</v>
      </c>
      <c r="E45" s="18">
        <f t="shared" si="0"/>
        <v>28.339452169134066</v>
      </c>
      <c r="F45" s="19">
        <f t="shared" si="1"/>
        <v>-20862535.289999999</v>
      </c>
    </row>
    <row r="46" spans="1:6" ht="131.25" customHeight="1" x14ac:dyDescent="0.25">
      <c r="A46" s="14" t="s">
        <v>73</v>
      </c>
      <c r="B46" s="8" t="s">
        <v>72</v>
      </c>
      <c r="C46" s="17">
        <v>10267000</v>
      </c>
      <c r="D46" s="17">
        <v>2818128.83</v>
      </c>
      <c r="E46" s="18">
        <f t="shared" si="0"/>
        <v>27.448415603389503</v>
      </c>
      <c r="F46" s="19">
        <f t="shared" si="1"/>
        <v>-7448871.1699999999</v>
      </c>
    </row>
    <row r="47" spans="1:6" ht="161.25" customHeight="1" x14ac:dyDescent="0.25">
      <c r="A47" s="14" t="s">
        <v>75</v>
      </c>
      <c r="B47" s="8" t="s">
        <v>74</v>
      </c>
      <c r="C47" s="17">
        <v>10267000</v>
      </c>
      <c r="D47" s="17">
        <v>2818128.83</v>
      </c>
      <c r="E47" s="18">
        <f t="shared" si="0"/>
        <v>27.448415603389503</v>
      </c>
      <c r="F47" s="19">
        <f t="shared" si="1"/>
        <v>-7448871.1699999999</v>
      </c>
    </row>
    <row r="48" spans="1:6" ht="177.75" customHeight="1" x14ac:dyDescent="0.25">
      <c r="A48" s="14" t="s">
        <v>77</v>
      </c>
      <c r="B48" s="8" t="s">
        <v>76</v>
      </c>
      <c r="C48" s="17">
        <v>971000</v>
      </c>
      <c r="D48" s="17">
        <v>432488.56</v>
      </c>
      <c r="E48" s="18">
        <f t="shared" si="0"/>
        <v>44.540531410916579</v>
      </c>
      <c r="F48" s="19">
        <f t="shared" si="1"/>
        <v>-538511.43999999994</v>
      </c>
    </row>
    <row r="49" spans="1:6" ht="163.5" customHeight="1" x14ac:dyDescent="0.25">
      <c r="A49" s="14" t="s">
        <v>79</v>
      </c>
      <c r="B49" s="8" t="s">
        <v>78</v>
      </c>
      <c r="C49" s="17">
        <v>971000</v>
      </c>
      <c r="D49" s="17">
        <v>432488.56</v>
      </c>
      <c r="E49" s="18">
        <f t="shared" si="0"/>
        <v>44.540531410916579</v>
      </c>
      <c r="F49" s="19">
        <f t="shared" si="1"/>
        <v>-538511.43999999994</v>
      </c>
    </row>
    <row r="50" spans="1:6" ht="180" customHeight="1" x14ac:dyDescent="0.25">
      <c r="A50" s="14" t="s">
        <v>81</v>
      </c>
      <c r="B50" s="8" t="s">
        <v>80</v>
      </c>
      <c r="C50" s="17">
        <v>675000</v>
      </c>
      <c r="D50" s="17">
        <v>103515.51</v>
      </c>
      <c r="E50" s="18">
        <f t="shared" si="0"/>
        <v>15.335631111111111</v>
      </c>
      <c r="F50" s="19">
        <f t="shared" si="1"/>
        <v>-571484.49</v>
      </c>
    </row>
    <row r="51" spans="1:6" ht="145.5" customHeight="1" x14ac:dyDescent="0.25">
      <c r="A51" s="14" t="s">
        <v>83</v>
      </c>
      <c r="B51" s="8" t="s">
        <v>82</v>
      </c>
      <c r="C51" s="17">
        <v>675000</v>
      </c>
      <c r="D51" s="17">
        <v>103515.51</v>
      </c>
      <c r="E51" s="18">
        <f t="shared" si="0"/>
        <v>15.335631111111111</v>
      </c>
      <c r="F51" s="19">
        <f t="shared" si="1"/>
        <v>-571484.49</v>
      </c>
    </row>
    <row r="52" spans="1:6" ht="94.5" x14ac:dyDescent="0.25">
      <c r="A52" s="14" t="s">
        <v>85</v>
      </c>
      <c r="B52" s="8" t="s">
        <v>84</v>
      </c>
      <c r="C52" s="17">
        <v>17200000</v>
      </c>
      <c r="D52" s="17">
        <v>4896331.8099999996</v>
      </c>
      <c r="E52" s="18">
        <f t="shared" si="0"/>
        <v>28.467045406976744</v>
      </c>
      <c r="F52" s="19">
        <f t="shared" si="1"/>
        <v>-12303668.190000001</v>
      </c>
    </row>
    <row r="53" spans="1:6" ht="78.75" x14ac:dyDescent="0.25">
      <c r="A53" s="14" t="s">
        <v>87</v>
      </c>
      <c r="B53" s="8" t="s">
        <v>86</v>
      </c>
      <c r="C53" s="17">
        <v>17200000</v>
      </c>
      <c r="D53" s="17">
        <v>4896331.8099999996</v>
      </c>
      <c r="E53" s="18">
        <f t="shared" si="0"/>
        <v>28.467045406976744</v>
      </c>
      <c r="F53" s="19">
        <f t="shared" si="1"/>
        <v>-12303668.190000001</v>
      </c>
    </row>
    <row r="54" spans="1:6" ht="51" customHeight="1" x14ac:dyDescent="0.25">
      <c r="A54" s="14" t="s">
        <v>89</v>
      </c>
      <c r="B54" s="8" t="s">
        <v>88</v>
      </c>
      <c r="C54" s="17">
        <v>70000</v>
      </c>
      <c r="D54" s="17">
        <v>137240</v>
      </c>
      <c r="E54" s="18">
        <f t="shared" si="0"/>
        <v>196.05714285714285</v>
      </c>
      <c r="F54" s="19">
        <f t="shared" si="1"/>
        <v>67240</v>
      </c>
    </row>
    <row r="55" spans="1:6" ht="94.5" x14ac:dyDescent="0.25">
      <c r="A55" s="14" t="s">
        <v>91</v>
      </c>
      <c r="B55" s="8" t="s">
        <v>90</v>
      </c>
      <c r="C55" s="17">
        <v>70000</v>
      </c>
      <c r="D55" s="17">
        <v>137240</v>
      </c>
      <c r="E55" s="18">
        <f t="shared" si="0"/>
        <v>196.05714285714285</v>
      </c>
      <c r="F55" s="19">
        <f t="shared" si="1"/>
        <v>67240</v>
      </c>
    </row>
    <row r="56" spans="1:6" ht="116.25" customHeight="1" x14ac:dyDescent="0.25">
      <c r="A56" s="14" t="s">
        <v>93</v>
      </c>
      <c r="B56" s="8" t="s">
        <v>92</v>
      </c>
      <c r="C56" s="17">
        <v>70000</v>
      </c>
      <c r="D56" s="17">
        <v>137240</v>
      </c>
      <c r="E56" s="18">
        <f t="shared" si="0"/>
        <v>196.05714285714285</v>
      </c>
      <c r="F56" s="19">
        <f t="shared" si="1"/>
        <v>67240</v>
      </c>
    </row>
    <row r="57" spans="1:6" ht="198" customHeight="1" x14ac:dyDescent="0.25">
      <c r="A57" s="14" t="s">
        <v>95</v>
      </c>
      <c r="B57" s="8" t="s">
        <v>94</v>
      </c>
      <c r="C57" s="20"/>
      <c r="D57" s="17">
        <v>131479.15</v>
      </c>
      <c r="E57" s="18"/>
      <c r="F57" s="19">
        <f t="shared" si="1"/>
        <v>131479.15</v>
      </c>
    </row>
    <row r="58" spans="1:6" ht="194.25" customHeight="1" x14ac:dyDescent="0.25">
      <c r="A58" s="14" t="s">
        <v>97</v>
      </c>
      <c r="B58" s="8" t="s">
        <v>96</v>
      </c>
      <c r="C58" s="20"/>
      <c r="D58" s="17">
        <v>131479.15</v>
      </c>
      <c r="E58" s="18"/>
      <c r="F58" s="19">
        <f t="shared" si="1"/>
        <v>131479.15</v>
      </c>
    </row>
    <row r="59" spans="1:6" ht="178.5" customHeight="1" x14ac:dyDescent="0.25">
      <c r="A59" s="14" t="s">
        <v>99</v>
      </c>
      <c r="B59" s="8" t="s">
        <v>98</v>
      </c>
      <c r="C59" s="20"/>
      <c r="D59" s="17">
        <v>131479.15</v>
      </c>
      <c r="E59" s="18"/>
      <c r="F59" s="19">
        <f t="shared" si="1"/>
        <v>131479.15</v>
      </c>
    </row>
    <row r="60" spans="1:6" ht="33.75" customHeight="1" x14ac:dyDescent="0.25">
      <c r="A60" s="14" t="s">
        <v>100</v>
      </c>
      <c r="B60" s="8" t="s">
        <v>275</v>
      </c>
      <c r="C60" s="17">
        <v>5719000</v>
      </c>
      <c r="D60" s="17">
        <v>1746482.92</v>
      </c>
      <c r="E60" s="18">
        <f t="shared" si="0"/>
        <v>30.538257037943694</v>
      </c>
      <c r="F60" s="19">
        <f t="shared" si="1"/>
        <v>-3972517.08</v>
      </c>
    </row>
    <row r="61" spans="1:6" ht="35.25" customHeight="1" x14ac:dyDescent="0.25">
      <c r="A61" s="14" t="s">
        <v>102</v>
      </c>
      <c r="B61" s="8" t="s">
        <v>101</v>
      </c>
      <c r="C61" s="17">
        <v>5719000</v>
      </c>
      <c r="D61" s="17">
        <v>1746482.92</v>
      </c>
      <c r="E61" s="18">
        <f t="shared" si="0"/>
        <v>30.538257037943694</v>
      </c>
      <c r="F61" s="19">
        <f t="shared" si="1"/>
        <v>-3972517.08</v>
      </c>
    </row>
    <row r="62" spans="1:6" ht="54" customHeight="1" x14ac:dyDescent="0.25">
      <c r="A62" s="14" t="s">
        <v>104</v>
      </c>
      <c r="B62" s="8" t="s">
        <v>103</v>
      </c>
      <c r="C62" s="17">
        <v>2065210</v>
      </c>
      <c r="D62" s="17">
        <v>487298.57</v>
      </c>
      <c r="E62" s="18">
        <f t="shared" si="0"/>
        <v>23.595594152652758</v>
      </c>
      <c r="F62" s="19">
        <f t="shared" si="1"/>
        <v>-1577911.43</v>
      </c>
    </row>
    <row r="63" spans="1:6" ht="51.75" customHeight="1" x14ac:dyDescent="0.25">
      <c r="A63" s="14" t="s">
        <v>106</v>
      </c>
      <c r="B63" s="8" t="s">
        <v>105</v>
      </c>
      <c r="C63" s="17">
        <v>37320</v>
      </c>
      <c r="D63" s="17">
        <v>8509.77</v>
      </c>
      <c r="E63" s="18">
        <f t="shared" si="0"/>
        <v>22.802170418006433</v>
      </c>
      <c r="F63" s="19">
        <f t="shared" si="1"/>
        <v>-28810.23</v>
      </c>
    </row>
    <row r="64" spans="1:6" ht="36.75" customHeight="1" x14ac:dyDescent="0.25">
      <c r="A64" s="14" t="s">
        <v>108</v>
      </c>
      <c r="B64" s="8" t="s">
        <v>107</v>
      </c>
      <c r="C64" s="17">
        <v>993000</v>
      </c>
      <c r="D64" s="17">
        <v>283683.77</v>
      </c>
      <c r="E64" s="18">
        <f t="shared" si="0"/>
        <v>28.568355488418934</v>
      </c>
      <c r="F64" s="19">
        <f t="shared" si="1"/>
        <v>-709316.23</v>
      </c>
    </row>
    <row r="65" spans="1:6" ht="31.5" x14ac:dyDescent="0.25">
      <c r="A65" s="14" t="s">
        <v>110</v>
      </c>
      <c r="B65" s="8" t="s">
        <v>109</v>
      </c>
      <c r="C65" s="17">
        <v>2623470</v>
      </c>
      <c r="D65" s="17">
        <v>966990.81</v>
      </c>
      <c r="E65" s="18">
        <f t="shared" si="0"/>
        <v>36.859228807647888</v>
      </c>
      <c r="F65" s="19">
        <f t="shared" si="1"/>
        <v>-1656479.19</v>
      </c>
    </row>
    <row r="66" spans="1:6" ht="52.5" customHeight="1" x14ac:dyDescent="0.25">
      <c r="A66" s="14" t="s">
        <v>111</v>
      </c>
      <c r="B66" s="8" t="s">
        <v>276</v>
      </c>
      <c r="C66" s="17">
        <v>60000</v>
      </c>
      <c r="D66" s="17">
        <v>356267.59</v>
      </c>
      <c r="E66" s="18">
        <f t="shared" si="0"/>
        <v>593.77931666666677</v>
      </c>
      <c r="F66" s="19">
        <f t="shared" si="1"/>
        <v>296267.59000000003</v>
      </c>
    </row>
    <row r="67" spans="1:6" ht="31.5" x14ac:dyDescent="0.25">
      <c r="A67" s="14" t="s">
        <v>113</v>
      </c>
      <c r="B67" s="8" t="s">
        <v>112</v>
      </c>
      <c r="C67" s="17">
        <v>60000</v>
      </c>
      <c r="D67" s="17">
        <v>356267.59</v>
      </c>
      <c r="E67" s="18">
        <f t="shared" si="0"/>
        <v>593.77931666666677</v>
      </c>
      <c r="F67" s="19">
        <f t="shared" si="1"/>
        <v>296267.59000000003</v>
      </c>
    </row>
    <row r="68" spans="1:6" ht="36" customHeight="1" x14ac:dyDescent="0.25">
      <c r="A68" s="14" t="s">
        <v>115</v>
      </c>
      <c r="B68" s="8" t="s">
        <v>114</v>
      </c>
      <c r="C68" s="17">
        <v>60000</v>
      </c>
      <c r="D68" s="17">
        <v>356267.59</v>
      </c>
      <c r="E68" s="18">
        <f t="shared" si="0"/>
        <v>593.77931666666677</v>
      </c>
      <c r="F68" s="19">
        <f t="shared" si="1"/>
        <v>296267.59000000003</v>
      </c>
    </row>
    <row r="69" spans="1:6" ht="47.25" x14ac:dyDescent="0.25">
      <c r="A69" s="14" t="s">
        <v>117</v>
      </c>
      <c r="B69" s="8" t="s">
        <v>116</v>
      </c>
      <c r="C69" s="17">
        <v>60000</v>
      </c>
      <c r="D69" s="17">
        <v>356267.59</v>
      </c>
      <c r="E69" s="18">
        <f t="shared" si="0"/>
        <v>593.77931666666677</v>
      </c>
      <c r="F69" s="19">
        <f t="shared" si="1"/>
        <v>296267.59000000003</v>
      </c>
    </row>
    <row r="70" spans="1:6" ht="31.5" x14ac:dyDescent="0.25">
      <c r="A70" s="14" t="s">
        <v>118</v>
      </c>
      <c r="B70" s="8" t="s">
        <v>282</v>
      </c>
      <c r="C70" s="17">
        <v>16502817</v>
      </c>
      <c r="D70" s="17">
        <v>9831949.4600000009</v>
      </c>
      <c r="E70" s="18">
        <f t="shared" si="0"/>
        <v>59.577400997659979</v>
      </c>
      <c r="F70" s="19">
        <f t="shared" si="1"/>
        <v>-6670867.5399999991</v>
      </c>
    </row>
    <row r="71" spans="1:6" ht="195.75" customHeight="1" x14ac:dyDescent="0.25">
      <c r="A71" s="14" t="s">
        <v>120</v>
      </c>
      <c r="B71" s="8" t="s">
        <v>119</v>
      </c>
      <c r="C71" s="17">
        <v>15000000</v>
      </c>
      <c r="D71" s="17">
        <v>9306247.8900000006</v>
      </c>
      <c r="E71" s="18">
        <f t="shared" si="0"/>
        <v>62.041652600000006</v>
      </c>
      <c r="F71" s="19">
        <f t="shared" si="1"/>
        <v>-5693752.1099999994</v>
      </c>
    </row>
    <row r="72" spans="1:6" ht="208.5" customHeight="1" x14ac:dyDescent="0.25">
      <c r="A72" s="14" t="s">
        <v>122</v>
      </c>
      <c r="B72" s="8" t="s">
        <v>121</v>
      </c>
      <c r="C72" s="17">
        <v>15000000</v>
      </c>
      <c r="D72" s="17">
        <v>9306247.8900000006</v>
      </c>
      <c r="E72" s="18">
        <f t="shared" si="0"/>
        <v>62.041652600000006</v>
      </c>
      <c r="F72" s="19">
        <f t="shared" si="1"/>
        <v>-5693752.1099999994</v>
      </c>
    </row>
    <row r="73" spans="1:6" ht="200.25" customHeight="1" x14ac:dyDescent="0.25">
      <c r="A73" s="14" t="s">
        <v>124</v>
      </c>
      <c r="B73" s="8" t="s">
        <v>123</v>
      </c>
      <c r="C73" s="17">
        <v>15000000</v>
      </c>
      <c r="D73" s="17">
        <v>9306247.8900000006</v>
      </c>
      <c r="E73" s="18">
        <f t="shared" ref="E73:E136" si="2">D73/C73*100</f>
        <v>62.041652600000006</v>
      </c>
      <c r="F73" s="19">
        <f t="shared" ref="F73:F136" si="3">D73-C73</f>
        <v>-5693752.1099999994</v>
      </c>
    </row>
    <row r="74" spans="1:6" ht="68.25" customHeight="1" x14ac:dyDescent="0.25">
      <c r="A74" s="14" t="s">
        <v>126</v>
      </c>
      <c r="B74" s="8" t="s">
        <v>125</v>
      </c>
      <c r="C74" s="17">
        <v>1502817</v>
      </c>
      <c r="D74" s="17">
        <v>525701.56999999995</v>
      </c>
      <c r="E74" s="18">
        <f t="shared" si="2"/>
        <v>34.981076870969645</v>
      </c>
      <c r="F74" s="19">
        <f t="shared" si="3"/>
        <v>-977115.43</v>
      </c>
    </row>
    <row r="75" spans="1:6" ht="78.75" x14ac:dyDescent="0.25">
      <c r="A75" s="14" t="s">
        <v>128</v>
      </c>
      <c r="B75" s="8" t="s">
        <v>127</v>
      </c>
      <c r="C75" s="17">
        <v>1502817</v>
      </c>
      <c r="D75" s="17">
        <v>525701.56999999995</v>
      </c>
      <c r="E75" s="18">
        <f t="shared" si="2"/>
        <v>34.981076870969645</v>
      </c>
      <c r="F75" s="19">
        <f t="shared" si="3"/>
        <v>-977115.43</v>
      </c>
    </row>
    <row r="76" spans="1:6" ht="110.25" x14ac:dyDescent="0.25">
      <c r="A76" s="14" t="s">
        <v>130</v>
      </c>
      <c r="B76" s="8" t="s">
        <v>129</v>
      </c>
      <c r="C76" s="17">
        <v>1502817</v>
      </c>
      <c r="D76" s="17">
        <v>525701.56999999995</v>
      </c>
      <c r="E76" s="18">
        <f t="shared" si="2"/>
        <v>34.981076870969645</v>
      </c>
      <c r="F76" s="19">
        <f t="shared" si="3"/>
        <v>-977115.43</v>
      </c>
    </row>
    <row r="77" spans="1:6" ht="31.5" x14ac:dyDescent="0.25">
      <c r="A77" s="14" t="s">
        <v>131</v>
      </c>
      <c r="B77" s="8" t="s">
        <v>277</v>
      </c>
      <c r="C77" s="17">
        <v>5221000</v>
      </c>
      <c r="D77" s="17">
        <v>1012542.76</v>
      </c>
      <c r="E77" s="18">
        <f t="shared" si="2"/>
        <v>19.393655621528445</v>
      </c>
      <c r="F77" s="19">
        <f t="shared" si="3"/>
        <v>-4208457.24</v>
      </c>
    </row>
    <row r="78" spans="1:6" ht="52.5" customHeight="1" x14ac:dyDescent="0.25">
      <c r="A78" s="14" t="s">
        <v>133</v>
      </c>
      <c r="B78" s="8" t="s">
        <v>132</v>
      </c>
      <c r="C78" s="17">
        <v>60575</v>
      </c>
      <c r="D78" s="17">
        <v>5580.52</v>
      </c>
      <c r="E78" s="18">
        <f t="shared" si="2"/>
        <v>9.2125794469665703</v>
      </c>
      <c r="F78" s="19">
        <f t="shared" si="3"/>
        <v>-54994.479999999996</v>
      </c>
    </row>
    <row r="79" spans="1:6" ht="150.75" customHeight="1" x14ac:dyDescent="0.25">
      <c r="A79" s="14" t="s">
        <v>135</v>
      </c>
      <c r="B79" s="8" t="s">
        <v>134</v>
      </c>
      <c r="C79" s="17">
        <v>60575</v>
      </c>
      <c r="D79" s="17">
        <v>10330.52</v>
      </c>
      <c r="E79" s="18">
        <f t="shared" si="2"/>
        <v>17.054098225340489</v>
      </c>
      <c r="F79" s="19">
        <f t="shared" si="3"/>
        <v>-50244.479999999996</v>
      </c>
    </row>
    <row r="80" spans="1:6" ht="131.25" customHeight="1" x14ac:dyDescent="0.25">
      <c r="A80" s="14" t="s">
        <v>137</v>
      </c>
      <c r="B80" s="8" t="s">
        <v>136</v>
      </c>
      <c r="C80" s="20"/>
      <c r="D80" s="17">
        <v>-4750</v>
      </c>
      <c r="E80" s="18"/>
      <c r="F80" s="19">
        <f t="shared" si="3"/>
        <v>-4750</v>
      </c>
    </row>
    <row r="81" spans="1:6" ht="133.5" customHeight="1" x14ac:dyDescent="0.25">
      <c r="A81" s="14" t="s">
        <v>139</v>
      </c>
      <c r="B81" s="8" t="s">
        <v>138</v>
      </c>
      <c r="C81" s="17">
        <v>66810</v>
      </c>
      <c r="D81" s="17">
        <v>3000</v>
      </c>
      <c r="E81" s="18">
        <f t="shared" si="2"/>
        <v>4.4903457566232605</v>
      </c>
      <c r="F81" s="19">
        <f t="shared" si="3"/>
        <v>-63810</v>
      </c>
    </row>
    <row r="82" spans="1:6" ht="130.5" customHeight="1" x14ac:dyDescent="0.25">
      <c r="A82" s="14" t="s">
        <v>141</v>
      </c>
      <c r="B82" s="8" t="s">
        <v>140</v>
      </c>
      <c r="C82" s="20"/>
      <c r="D82" s="17">
        <v>38000</v>
      </c>
      <c r="E82" s="18"/>
      <c r="F82" s="19">
        <f t="shared" si="3"/>
        <v>38000</v>
      </c>
    </row>
    <row r="83" spans="1:6" ht="113.25" customHeight="1" x14ac:dyDescent="0.25">
      <c r="A83" s="14" t="s">
        <v>143</v>
      </c>
      <c r="B83" s="8" t="s">
        <v>142</v>
      </c>
      <c r="C83" s="20"/>
      <c r="D83" s="17">
        <v>6500</v>
      </c>
      <c r="E83" s="18"/>
      <c r="F83" s="19">
        <f t="shared" si="3"/>
        <v>6500</v>
      </c>
    </row>
    <row r="84" spans="1:6" ht="98.25" customHeight="1" x14ac:dyDescent="0.25">
      <c r="A84" s="14" t="s">
        <v>145</v>
      </c>
      <c r="B84" s="8" t="s">
        <v>144</v>
      </c>
      <c r="C84" s="20"/>
      <c r="D84" s="17">
        <v>31500</v>
      </c>
      <c r="E84" s="18"/>
      <c r="F84" s="19">
        <f t="shared" si="3"/>
        <v>31500</v>
      </c>
    </row>
    <row r="85" spans="1:6" ht="223.5" customHeight="1" x14ac:dyDescent="0.25">
      <c r="A85" s="14" t="s">
        <v>147</v>
      </c>
      <c r="B85" s="8" t="s">
        <v>146</v>
      </c>
      <c r="C85" s="17">
        <v>149835</v>
      </c>
      <c r="D85" s="17">
        <v>25230.22</v>
      </c>
      <c r="E85" s="18">
        <f t="shared" si="2"/>
        <v>16.838669202789735</v>
      </c>
      <c r="F85" s="19">
        <f t="shared" si="3"/>
        <v>-124604.78</v>
      </c>
    </row>
    <row r="86" spans="1:6" ht="68.25" customHeight="1" x14ac:dyDescent="0.25">
      <c r="A86" s="14" t="s">
        <v>149</v>
      </c>
      <c r="B86" s="8" t="s">
        <v>148</v>
      </c>
      <c r="C86" s="20"/>
      <c r="D86" s="17">
        <v>1000</v>
      </c>
      <c r="E86" s="18"/>
      <c r="F86" s="19">
        <f t="shared" si="3"/>
        <v>1000</v>
      </c>
    </row>
    <row r="87" spans="1:6" ht="53.25" customHeight="1" x14ac:dyDescent="0.25">
      <c r="A87" s="14" t="s">
        <v>151</v>
      </c>
      <c r="B87" s="8" t="s">
        <v>150</v>
      </c>
      <c r="C87" s="17">
        <v>149835</v>
      </c>
      <c r="D87" s="17">
        <v>24230.22</v>
      </c>
      <c r="E87" s="18">
        <f t="shared" si="2"/>
        <v>16.171268395234758</v>
      </c>
      <c r="F87" s="19">
        <f t="shared" si="3"/>
        <v>-125604.78</v>
      </c>
    </row>
    <row r="88" spans="1:6" ht="116.25" customHeight="1" x14ac:dyDescent="0.25">
      <c r="A88" s="14" t="s">
        <v>153</v>
      </c>
      <c r="B88" s="8" t="s">
        <v>152</v>
      </c>
      <c r="C88" s="17">
        <v>572225</v>
      </c>
      <c r="D88" s="17">
        <v>170370</v>
      </c>
      <c r="E88" s="18">
        <f t="shared" si="2"/>
        <v>29.773253527895495</v>
      </c>
      <c r="F88" s="19">
        <f t="shared" si="3"/>
        <v>-401855</v>
      </c>
    </row>
    <row r="89" spans="1:6" ht="47.25" x14ac:dyDescent="0.25">
      <c r="A89" s="14" t="s">
        <v>155</v>
      </c>
      <c r="B89" s="8" t="s">
        <v>154</v>
      </c>
      <c r="C89" s="17">
        <v>135245</v>
      </c>
      <c r="D89" s="17">
        <v>-7241.12</v>
      </c>
      <c r="E89" s="18">
        <f t="shared" si="2"/>
        <v>-5.3540759362638175</v>
      </c>
      <c r="F89" s="19">
        <f t="shared" si="3"/>
        <v>-142486.12</v>
      </c>
    </row>
    <row r="90" spans="1:6" ht="98.25" customHeight="1" x14ac:dyDescent="0.25">
      <c r="A90" s="14" t="s">
        <v>157</v>
      </c>
      <c r="B90" s="8" t="s">
        <v>156</v>
      </c>
      <c r="C90" s="17">
        <v>135245</v>
      </c>
      <c r="D90" s="17">
        <v>-10260.92</v>
      </c>
      <c r="E90" s="18">
        <f t="shared" si="2"/>
        <v>-7.5869126400236606</v>
      </c>
      <c r="F90" s="19">
        <f t="shared" si="3"/>
        <v>-145505.92000000001</v>
      </c>
    </row>
    <row r="91" spans="1:6" ht="114" customHeight="1" x14ac:dyDescent="0.25">
      <c r="A91" s="14" t="s">
        <v>159</v>
      </c>
      <c r="B91" s="8" t="s">
        <v>158</v>
      </c>
      <c r="C91" s="17">
        <v>135245</v>
      </c>
      <c r="D91" s="17">
        <v>-10260.92</v>
      </c>
      <c r="E91" s="18">
        <f t="shared" si="2"/>
        <v>-7.5869126400236606</v>
      </c>
      <c r="F91" s="19">
        <f t="shared" si="3"/>
        <v>-145505.92000000001</v>
      </c>
    </row>
    <row r="92" spans="1:6" ht="52.5" customHeight="1" x14ac:dyDescent="0.25">
      <c r="A92" s="14" t="s">
        <v>161</v>
      </c>
      <c r="B92" s="8" t="s">
        <v>160</v>
      </c>
      <c r="C92" s="20"/>
      <c r="D92" s="17">
        <v>3019.8</v>
      </c>
      <c r="E92" s="18"/>
      <c r="F92" s="19">
        <f t="shared" si="3"/>
        <v>3019.8</v>
      </c>
    </row>
    <row r="93" spans="1:6" ht="114.75" customHeight="1" x14ac:dyDescent="0.25">
      <c r="A93" s="14" t="s">
        <v>163</v>
      </c>
      <c r="B93" s="8" t="s">
        <v>162</v>
      </c>
      <c r="C93" s="17">
        <v>93475</v>
      </c>
      <c r="D93" s="17">
        <v>33000</v>
      </c>
      <c r="E93" s="18">
        <f t="shared" si="2"/>
        <v>35.303557100829096</v>
      </c>
      <c r="F93" s="19">
        <f t="shared" si="3"/>
        <v>-60475</v>
      </c>
    </row>
    <row r="94" spans="1:6" ht="129" customHeight="1" x14ac:dyDescent="0.25">
      <c r="A94" s="14" t="s">
        <v>165</v>
      </c>
      <c r="B94" s="8" t="s">
        <v>164</v>
      </c>
      <c r="C94" s="17">
        <v>93475</v>
      </c>
      <c r="D94" s="17">
        <v>33000</v>
      </c>
      <c r="E94" s="18">
        <f t="shared" si="2"/>
        <v>35.303557100829096</v>
      </c>
      <c r="F94" s="19">
        <f t="shared" si="3"/>
        <v>-60475</v>
      </c>
    </row>
    <row r="95" spans="1:6" ht="147.75" customHeight="1" x14ac:dyDescent="0.25">
      <c r="A95" s="14" t="s">
        <v>166</v>
      </c>
      <c r="B95" s="8" t="s">
        <v>281</v>
      </c>
      <c r="C95" s="17">
        <v>1076585</v>
      </c>
      <c r="D95" s="17">
        <v>74338.63</v>
      </c>
      <c r="E95" s="18">
        <f t="shared" si="2"/>
        <v>6.9050404752063237</v>
      </c>
      <c r="F95" s="19">
        <f t="shared" si="3"/>
        <v>-1002246.37</v>
      </c>
    </row>
    <row r="96" spans="1:6" ht="69" customHeight="1" x14ac:dyDescent="0.25">
      <c r="A96" s="14" t="s">
        <v>168</v>
      </c>
      <c r="B96" s="8" t="s">
        <v>167</v>
      </c>
      <c r="C96" s="17">
        <v>3066250</v>
      </c>
      <c r="D96" s="17">
        <v>670264.51</v>
      </c>
      <c r="E96" s="18">
        <f t="shared" si="2"/>
        <v>21.859421443130859</v>
      </c>
      <c r="F96" s="19">
        <f t="shared" si="3"/>
        <v>-2395985.4900000002</v>
      </c>
    </row>
    <row r="97" spans="1:6" ht="82.5" customHeight="1" x14ac:dyDescent="0.25">
      <c r="A97" s="14" t="s">
        <v>170</v>
      </c>
      <c r="B97" s="8" t="s">
        <v>169</v>
      </c>
      <c r="C97" s="17">
        <v>3066250</v>
      </c>
      <c r="D97" s="17">
        <v>670264.51</v>
      </c>
      <c r="E97" s="18">
        <f t="shared" si="2"/>
        <v>21.859421443130859</v>
      </c>
      <c r="F97" s="19">
        <f t="shared" si="3"/>
        <v>-2395985.4900000002</v>
      </c>
    </row>
    <row r="98" spans="1:6" ht="15.75" x14ac:dyDescent="0.25">
      <c r="A98" s="14" t="s">
        <v>171</v>
      </c>
      <c r="B98" s="9" t="s">
        <v>176</v>
      </c>
      <c r="C98" s="20"/>
      <c r="D98" s="17">
        <v>175116.41</v>
      </c>
      <c r="E98" s="18"/>
      <c r="F98" s="19">
        <f t="shared" si="3"/>
        <v>175116.41</v>
      </c>
    </row>
    <row r="99" spans="1:6" ht="15.75" x14ac:dyDescent="0.25">
      <c r="A99" s="14" t="s">
        <v>173</v>
      </c>
      <c r="B99" s="9" t="s">
        <v>172</v>
      </c>
      <c r="C99" s="20"/>
      <c r="D99" s="17">
        <v>12703.76</v>
      </c>
      <c r="E99" s="18"/>
      <c r="F99" s="19">
        <f t="shared" si="3"/>
        <v>12703.76</v>
      </c>
    </row>
    <row r="100" spans="1:6" ht="47.25" x14ac:dyDescent="0.25">
      <c r="A100" s="14" t="s">
        <v>175</v>
      </c>
      <c r="B100" s="8" t="s">
        <v>174</v>
      </c>
      <c r="C100" s="20"/>
      <c r="D100" s="17">
        <v>12703.76</v>
      </c>
      <c r="E100" s="18"/>
      <c r="F100" s="19">
        <f t="shared" si="3"/>
        <v>12703.76</v>
      </c>
    </row>
    <row r="101" spans="1:6" ht="15.75" x14ac:dyDescent="0.25">
      <c r="A101" s="14" t="s">
        <v>177</v>
      </c>
      <c r="B101" s="9" t="s">
        <v>176</v>
      </c>
      <c r="C101" s="20"/>
      <c r="D101" s="17">
        <v>162412.65</v>
      </c>
      <c r="E101" s="18"/>
      <c r="F101" s="19">
        <f t="shared" si="3"/>
        <v>162412.65</v>
      </c>
    </row>
    <row r="102" spans="1:6" ht="31.5" x14ac:dyDescent="0.25">
      <c r="A102" s="14" t="s">
        <v>179</v>
      </c>
      <c r="B102" s="8" t="s">
        <v>178</v>
      </c>
      <c r="C102" s="20"/>
      <c r="D102" s="17">
        <v>162412.65</v>
      </c>
      <c r="E102" s="18"/>
      <c r="F102" s="19">
        <f t="shared" si="3"/>
        <v>162412.65</v>
      </c>
    </row>
    <row r="103" spans="1:6" ht="15.75" x14ac:dyDescent="0.25">
      <c r="A103" s="14" t="s">
        <v>180</v>
      </c>
      <c r="B103" s="9" t="s">
        <v>278</v>
      </c>
      <c r="C103" s="17">
        <v>1169640900</v>
      </c>
      <c r="D103" s="17">
        <v>248740905.44999999</v>
      </c>
      <c r="E103" s="18">
        <f t="shared" si="2"/>
        <v>21.266433607956081</v>
      </c>
      <c r="F103" s="19">
        <f t="shared" si="3"/>
        <v>-920899994.54999995</v>
      </c>
    </row>
    <row r="104" spans="1:6" ht="51" customHeight="1" x14ac:dyDescent="0.25">
      <c r="A104" s="14" t="s">
        <v>181</v>
      </c>
      <c r="B104" s="8" t="s">
        <v>279</v>
      </c>
      <c r="C104" s="17">
        <v>1169640900</v>
      </c>
      <c r="D104" s="17">
        <v>261314880.58000001</v>
      </c>
      <c r="E104" s="18">
        <f t="shared" si="2"/>
        <v>22.341462288126213</v>
      </c>
      <c r="F104" s="19">
        <f t="shared" si="3"/>
        <v>-908326019.41999996</v>
      </c>
    </row>
    <row r="105" spans="1:6" ht="49.5" customHeight="1" x14ac:dyDescent="0.25">
      <c r="A105" s="14" t="s">
        <v>183</v>
      </c>
      <c r="B105" s="8" t="s">
        <v>182</v>
      </c>
      <c r="C105" s="17">
        <v>135732900</v>
      </c>
      <c r="D105" s="17">
        <v>19806900</v>
      </c>
      <c r="E105" s="18">
        <f t="shared" si="2"/>
        <v>14.592556410420759</v>
      </c>
      <c r="F105" s="19">
        <f t="shared" si="3"/>
        <v>-115926000</v>
      </c>
    </row>
    <row r="106" spans="1:6" ht="31.5" x14ac:dyDescent="0.25">
      <c r="A106" s="14" t="s">
        <v>185</v>
      </c>
      <c r="B106" s="8" t="s">
        <v>184</v>
      </c>
      <c r="C106" s="17">
        <v>35151000</v>
      </c>
      <c r="D106" s="17">
        <v>5144000</v>
      </c>
      <c r="E106" s="18">
        <f t="shared" si="2"/>
        <v>14.634007567352281</v>
      </c>
      <c r="F106" s="19">
        <f t="shared" si="3"/>
        <v>-30007000</v>
      </c>
    </row>
    <row r="107" spans="1:6" ht="47.25" x14ac:dyDescent="0.25">
      <c r="A107" s="14" t="s">
        <v>187</v>
      </c>
      <c r="B107" s="8" t="s">
        <v>186</v>
      </c>
      <c r="C107" s="17">
        <v>35151000</v>
      </c>
      <c r="D107" s="17">
        <v>5144000</v>
      </c>
      <c r="E107" s="18">
        <f t="shared" si="2"/>
        <v>14.634007567352281</v>
      </c>
      <c r="F107" s="19">
        <f t="shared" si="3"/>
        <v>-30007000</v>
      </c>
    </row>
    <row r="108" spans="1:6" ht="47.25" x14ac:dyDescent="0.25">
      <c r="A108" s="14" t="s">
        <v>189</v>
      </c>
      <c r="B108" s="8" t="s">
        <v>188</v>
      </c>
      <c r="C108" s="17">
        <v>100581900</v>
      </c>
      <c r="D108" s="17">
        <v>14662900</v>
      </c>
      <c r="E108" s="18">
        <f t="shared" si="2"/>
        <v>14.578070209451202</v>
      </c>
      <c r="F108" s="19">
        <f t="shared" si="3"/>
        <v>-85919000</v>
      </c>
    </row>
    <row r="109" spans="1:6" ht="63" x14ac:dyDescent="0.25">
      <c r="A109" s="14" t="s">
        <v>191</v>
      </c>
      <c r="B109" s="8" t="s">
        <v>190</v>
      </c>
      <c r="C109" s="17">
        <v>100581900</v>
      </c>
      <c r="D109" s="17">
        <v>14662900</v>
      </c>
      <c r="E109" s="18">
        <f t="shared" si="2"/>
        <v>14.578070209451202</v>
      </c>
      <c r="F109" s="19">
        <f t="shared" si="3"/>
        <v>-85919000</v>
      </c>
    </row>
    <row r="110" spans="1:6" ht="51.75" customHeight="1" x14ac:dyDescent="0.25">
      <c r="A110" s="14" t="s">
        <v>193</v>
      </c>
      <c r="B110" s="8" t="s">
        <v>192</v>
      </c>
      <c r="C110" s="17">
        <v>60070850</v>
      </c>
      <c r="D110" s="17">
        <v>3906710</v>
      </c>
      <c r="E110" s="18">
        <f t="shared" si="2"/>
        <v>6.503503779287291</v>
      </c>
      <c r="F110" s="19">
        <f t="shared" si="3"/>
        <v>-56164140</v>
      </c>
    </row>
    <row r="111" spans="1:6" ht="135" customHeight="1" x14ac:dyDescent="0.25">
      <c r="A111" s="14" t="s">
        <v>195</v>
      </c>
      <c r="B111" s="8" t="s">
        <v>194</v>
      </c>
      <c r="C111" s="17">
        <v>46780950</v>
      </c>
      <c r="D111" s="20"/>
      <c r="E111" s="18">
        <f t="shared" si="2"/>
        <v>0</v>
      </c>
      <c r="F111" s="19">
        <f t="shared" si="3"/>
        <v>-46780950</v>
      </c>
    </row>
    <row r="112" spans="1:6" ht="129.75" customHeight="1" x14ac:dyDescent="0.25">
      <c r="A112" s="14" t="s">
        <v>197</v>
      </c>
      <c r="B112" s="8" t="s">
        <v>196</v>
      </c>
      <c r="C112" s="17">
        <v>46780950</v>
      </c>
      <c r="D112" s="20"/>
      <c r="E112" s="18">
        <f t="shared" si="2"/>
        <v>0</v>
      </c>
      <c r="F112" s="19">
        <f t="shared" si="3"/>
        <v>-46780950</v>
      </c>
    </row>
    <row r="113" spans="1:6" ht="15.75" x14ac:dyDescent="0.25">
      <c r="A113" s="14" t="s">
        <v>199</v>
      </c>
      <c r="B113" s="9" t="s">
        <v>198</v>
      </c>
      <c r="C113" s="17">
        <v>13289900</v>
      </c>
      <c r="D113" s="17">
        <v>3906710</v>
      </c>
      <c r="E113" s="18">
        <f t="shared" si="2"/>
        <v>29.396082739523997</v>
      </c>
      <c r="F113" s="19">
        <f t="shared" si="3"/>
        <v>-9383190</v>
      </c>
    </row>
    <row r="114" spans="1:6" ht="31.5" x14ac:dyDescent="0.25">
      <c r="A114" s="14" t="s">
        <v>201</v>
      </c>
      <c r="B114" s="8" t="s">
        <v>200</v>
      </c>
      <c r="C114" s="17">
        <v>13289900</v>
      </c>
      <c r="D114" s="17">
        <v>3906710</v>
      </c>
      <c r="E114" s="18">
        <f t="shared" si="2"/>
        <v>29.396082739523997</v>
      </c>
      <c r="F114" s="19">
        <f t="shared" si="3"/>
        <v>-9383190</v>
      </c>
    </row>
    <row r="115" spans="1:6" ht="48.75" customHeight="1" x14ac:dyDescent="0.25">
      <c r="A115" s="14" t="s">
        <v>203</v>
      </c>
      <c r="B115" s="8" t="s">
        <v>202</v>
      </c>
      <c r="C115" s="17">
        <v>973810750</v>
      </c>
      <c r="D115" s="17">
        <v>237601270.58000001</v>
      </c>
      <c r="E115" s="18">
        <f>D115/C115*100</f>
        <v>24.399121757487276</v>
      </c>
      <c r="F115" s="19">
        <f t="shared" si="3"/>
        <v>-736209479.41999996</v>
      </c>
    </row>
    <row r="116" spans="1:6" ht="51" customHeight="1" x14ac:dyDescent="0.25">
      <c r="A116" s="14" t="s">
        <v>205</v>
      </c>
      <c r="B116" s="8" t="s">
        <v>204</v>
      </c>
      <c r="C116" s="17">
        <v>75210600</v>
      </c>
      <c r="D116" s="17">
        <v>14725395.92</v>
      </c>
      <c r="E116" s="18">
        <f t="shared" si="2"/>
        <v>19.578883721177601</v>
      </c>
      <c r="F116" s="19">
        <f t="shared" si="3"/>
        <v>-60485204.079999998</v>
      </c>
    </row>
    <row r="117" spans="1:6" ht="63" x14ac:dyDescent="0.25">
      <c r="A117" s="14" t="s">
        <v>207</v>
      </c>
      <c r="B117" s="8" t="s">
        <v>206</v>
      </c>
      <c r="C117" s="17">
        <v>75210600</v>
      </c>
      <c r="D117" s="17">
        <v>14725395.92</v>
      </c>
      <c r="E117" s="18">
        <f t="shared" si="2"/>
        <v>19.578883721177601</v>
      </c>
      <c r="F117" s="19">
        <f t="shared" si="3"/>
        <v>-60485204.079999998</v>
      </c>
    </row>
    <row r="118" spans="1:6" ht="48" customHeight="1" x14ac:dyDescent="0.25">
      <c r="A118" s="14" t="s">
        <v>209</v>
      </c>
      <c r="B118" s="8" t="s">
        <v>208</v>
      </c>
      <c r="C118" s="17">
        <v>3046400</v>
      </c>
      <c r="D118" s="17">
        <v>1022400</v>
      </c>
      <c r="E118" s="18">
        <f t="shared" si="2"/>
        <v>33.560924369747895</v>
      </c>
      <c r="F118" s="19">
        <f t="shared" si="3"/>
        <v>-2024000</v>
      </c>
    </row>
    <row r="119" spans="1:6" ht="63" x14ac:dyDescent="0.25">
      <c r="A119" s="14" t="s">
        <v>211</v>
      </c>
      <c r="B119" s="8" t="s">
        <v>210</v>
      </c>
      <c r="C119" s="17">
        <v>3046400</v>
      </c>
      <c r="D119" s="17">
        <v>1022400</v>
      </c>
      <c r="E119" s="18">
        <f t="shared" si="2"/>
        <v>33.560924369747895</v>
      </c>
      <c r="F119" s="19">
        <f t="shared" si="3"/>
        <v>-2024000</v>
      </c>
    </row>
    <row r="120" spans="1:6" ht="131.25" customHeight="1" x14ac:dyDescent="0.25">
      <c r="A120" s="14" t="s">
        <v>213</v>
      </c>
      <c r="B120" s="8" t="s">
        <v>212</v>
      </c>
      <c r="C120" s="17">
        <v>7623100</v>
      </c>
      <c r="D120" s="17">
        <v>7447246.8399999999</v>
      </c>
      <c r="E120" s="18">
        <f t="shared" si="2"/>
        <v>97.693154228594665</v>
      </c>
      <c r="F120" s="19">
        <f t="shared" si="3"/>
        <v>-175853.16000000015</v>
      </c>
    </row>
    <row r="121" spans="1:6" ht="147.75" customHeight="1" x14ac:dyDescent="0.25">
      <c r="A121" s="14" t="s">
        <v>215</v>
      </c>
      <c r="B121" s="8" t="s">
        <v>214</v>
      </c>
      <c r="C121" s="17">
        <v>7623100</v>
      </c>
      <c r="D121" s="17">
        <v>7447246.8399999999</v>
      </c>
      <c r="E121" s="18">
        <f t="shared" si="2"/>
        <v>97.693154228594665</v>
      </c>
      <c r="F121" s="19">
        <f t="shared" si="3"/>
        <v>-175853.16000000015</v>
      </c>
    </row>
    <row r="122" spans="1:6" ht="119.25" customHeight="1" x14ac:dyDescent="0.25">
      <c r="A122" s="14" t="s">
        <v>217</v>
      </c>
      <c r="B122" s="8" t="s">
        <v>216</v>
      </c>
      <c r="C122" s="17">
        <v>72100</v>
      </c>
      <c r="D122" s="17">
        <v>391.89</v>
      </c>
      <c r="E122" s="18">
        <f t="shared" si="2"/>
        <v>0.54353675450762828</v>
      </c>
      <c r="F122" s="19">
        <f t="shared" si="3"/>
        <v>-71708.11</v>
      </c>
    </row>
    <row r="123" spans="1:6" ht="131.25" customHeight="1" x14ac:dyDescent="0.25">
      <c r="A123" s="14" t="s">
        <v>219</v>
      </c>
      <c r="B123" s="8" t="s">
        <v>218</v>
      </c>
      <c r="C123" s="17">
        <v>72100</v>
      </c>
      <c r="D123" s="17">
        <v>391.89</v>
      </c>
      <c r="E123" s="18">
        <f t="shared" si="2"/>
        <v>0.54353675450762828</v>
      </c>
      <c r="F123" s="19">
        <f t="shared" si="3"/>
        <v>-71708.11</v>
      </c>
    </row>
    <row r="124" spans="1:6" ht="113.25" customHeight="1" x14ac:dyDescent="0.25">
      <c r="A124" s="14" t="s">
        <v>221</v>
      </c>
      <c r="B124" s="8" t="s">
        <v>220</v>
      </c>
      <c r="C124" s="17">
        <v>3595600</v>
      </c>
      <c r="D124" s="17">
        <v>713606.43</v>
      </c>
      <c r="E124" s="18">
        <f t="shared" si="2"/>
        <v>19.846657859606186</v>
      </c>
      <c r="F124" s="19">
        <f t="shared" si="3"/>
        <v>-2881993.57</v>
      </c>
    </row>
    <row r="125" spans="1:6" ht="98.25" customHeight="1" x14ac:dyDescent="0.25">
      <c r="A125" s="14" t="s">
        <v>223</v>
      </c>
      <c r="B125" s="8" t="s">
        <v>222</v>
      </c>
      <c r="C125" s="17">
        <v>3595600</v>
      </c>
      <c r="D125" s="17">
        <v>713606.43</v>
      </c>
      <c r="E125" s="18">
        <f t="shared" si="2"/>
        <v>19.846657859606186</v>
      </c>
      <c r="F125" s="19">
        <f t="shared" si="3"/>
        <v>-2881993.57</v>
      </c>
    </row>
    <row r="126" spans="1:6" ht="94.5" x14ac:dyDescent="0.25">
      <c r="A126" s="14" t="s">
        <v>225</v>
      </c>
      <c r="B126" s="8" t="s">
        <v>224</v>
      </c>
      <c r="C126" s="17">
        <v>69034600</v>
      </c>
      <c r="D126" s="17">
        <v>23876857</v>
      </c>
      <c r="E126" s="18">
        <f t="shared" si="2"/>
        <v>34.586797055389617</v>
      </c>
      <c r="F126" s="19">
        <f t="shared" si="3"/>
        <v>-45157743</v>
      </c>
    </row>
    <row r="127" spans="1:6" ht="79.5" customHeight="1" x14ac:dyDescent="0.25">
      <c r="A127" s="14" t="s">
        <v>227</v>
      </c>
      <c r="B127" s="8" t="s">
        <v>226</v>
      </c>
      <c r="C127" s="17">
        <v>69034600</v>
      </c>
      <c r="D127" s="17">
        <v>23876857</v>
      </c>
      <c r="E127" s="18">
        <f t="shared" si="2"/>
        <v>34.586797055389617</v>
      </c>
      <c r="F127" s="19">
        <f t="shared" si="3"/>
        <v>-45157743</v>
      </c>
    </row>
    <row r="128" spans="1:6" ht="63" x14ac:dyDescent="0.25">
      <c r="A128" s="14" t="s">
        <v>229</v>
      </c>
      <c r="B128" s="8" t="s">
        <v>228</v>
      </c>
      <c r="C128" s="17">
        <v>723704550</v>
      </c>
      <c r="D128" s="17">
        <v>168423047.91999999</v>
      </c>
      <c r="E128" s="18">
        <f t="shared" si="2"/>
        <v>23.272348905364765</v>
      </c>
      <c r="F128" s="19">
        <f t="shared" si="3"/>
        <v>-555281502.08000004</v>
      </c>
    </row>
    <row r="129" spans="1:7" ht="78.75" x14ac:dyDescent="0.25">
      <c r="A129" s="14" t="s">
        <v>231</v>
      </c>
      <c r="B129" s="8" t="s">
        <v>230</v>
      </c>
      <c r="C129" s="17">
        <v>723704550</v>
      </c>
      <c r="D129" s="17">
        <v>168423047.91999999</v>
      </c>
      <c r="E129" s="18">
        <f t="shared" si="2"/>
        <v>23.272348905364765</v>
      </c>
      <c r="F129" s="19">
        <f t="shared" si="3"/>
        <v>-555281502.08000004</v>
      </c>
    </row>
    <row r="130" spans="1:7" ht="179.25" customHeight="1" x14ac:dyDescent="0.25">
      <c r="A130" s="14" t="s">
        <v>233</v>
      </c>
      <c r="B130" s="8" t="s">
        <v>232</v>
      </c>
      <c r="C130" s="17">
        <v>9024500</v>
      </c>
      <c r="D130" s="17">
        <v>3258600</v>
      </c>
      <c r="E130" s="18">
        <f t="shared" si="2"/>
        <v>36.108371654939333</v>
      </c>
      <c r="F130" s="19">
        <f t="shared" si="3"/>
        <v>-5765900</v>
      </c>
    </row>
    <row r="131" spans="1:7" ht="144.75" customHeight="1" x14ac:dyDescent="0.25">
      <c r="A131" s="14" t="s">
        <v>235</v>
      </c>
      <c r="B131" s="8" t="s">
        <v>234</v>
      </c>
      <c r="C131" s="17">
        <v>9024500</v>
      </c>
      <c r="D131" s="17">
        <v>3258600</v>
      </c>
      <c r="E131" s="18">
        <f t="shared" si="2"/>
        <v>36.108371654939333</v>
      </c>
      <c r="F131" s="19">
        <f t="shared" si="3"/>
        <v>-5765900</v>
      </c>
    </row>
    <row r="132" spans="1:7" ht="147" customHeight="1" x14ac:dyDescent="0.25">
      <c r="A132" s="14" t="s">
        <v>237</v>
      </c>
      <c r="B132" s="8" t="s">
        <v>236</v>
      </c>
      <c r="C132" s="17">
        <v>27751300</v>
      </c>
      <c r="D132" s="17">
        <v>4141536.4</v>
      </c>
      <c r="E132" s="18">
        <f t="shared" si="2"/>
        <v>14.923756364566703</v>
      </c>
      <c r="F132" s="19">
        <f t="shared" si="3"/>
        <v>-23609763.600000001</v>
      </c>
    </row>
    <row r="133" spans="1:7" ht="149.25" customHeight="1" x14ac:dyDescent="0.25">
      <c r="A133" s="14" t="s">
        <v>239</v>
      </c>
      <c r="B133" s="8" t="s">
        <v>238</v>
      </c>
      <c r="C133" s="17">
        <v>27751300</v>
      </c>
      <c r="D133" s="17">
        <v>4141536.4</v>
      </c>
      <c r="E133" s="18">
        <f t="shared" si="2"/>
        <v>14.923756364566703</v>
      </c>
      <c r="F133" s="19">
        <f t="shared" si="3"/>
        <v>-23609763.600000001</v>
      </c>
    </row>
    <row r="134" spans="1:7" ht="196.5" customHeight="1" x14ac:dyDescent="0.25">
      <c r="A134" s="14" t="s">
        <v>241</v>
      </c>
      <c r="B134" s="8" t="s">
        <v>240</v>
      </c>
      <c r="C134" s="17">
        <v>53981600</v>
      </c>
      <c r="D134" s="17">
        <v>13851764.67</v>
      </c>
      <c r="E134" s="18">
        <f t="shared" si="2"/>
        <v>25.660159517317009</v>
      </c>
      <c r="F134" s="19">
        <f t="shared" si="3"/>
        <v>-40129835.329999998</v>
      </c>
    </row>
    <row r="135" spans="1:7" ht="207.75" customHeight="1" x14ac:dyDescent="0.25">
      <c r="A135" s="14" t="s">
        <v>243</v>
      </c>
      <c r="B135" s="8" t="s">
        <v>242</v>
      </c>
      <c r="C135" s="17">
        <v>53981600</v>
      </c>
      <c r="D135" s="17">
        <v>13851764.67</v>
      </c>
      <c r="E135" s="18">
        <f t="shared" si="2"/>
        <v>25.660159517317009</v>
      </c>
      <c r="F135" s="19">
        <f t="shared" si="3"/>
        <v>-40129835.329999998</v>
      </c>
    </row>
    <row r="136" spans="1:7" ht="133.5" customHeight="1" x14ac:dyDescent="0.25">
      <c r="A136" s="14" t="s">
        <v>245</v>
      </c>
      <c r="B136" s="8" t="s">
        <v>244</v>
      </c>
      <c r="C136" s="17">
        <v>766400</v>
      </c>
      <c r="D136" s="17">
        <v>140423.51</v>
      </c>
      <c r="E136" s="18">
        <f t="shared" si="2"/>
        <v>18.322483037578287</v>
      </c>
      <c r="F136" s="19">
        <f t="shared" si="3"/>
        <v>-625976.49</v>
      </c>
    </row>
    <row r="137" spans="1:7" ht="126.75" customHeight="1" x14ac:dyDescent="0.25">
      <c r="A137" s="14" t="s">
        <v>247</v>
      </c>
      <c r="B137" s="8" t="s">
        <v>246</v>
      </c>
      <c r="C137" s="17">
        <v>766400</v>
      </c>
      <c r="D137" s="17">
        <v>140423.51</v>
      </c>
      <c r="E137" s="18">
        <f t="shared" ref="E137:E140" si="4">D137/C137*100</f>
        <v>18.322483037578287</v>
      </c>
      <c r="F137" s="19">
        <f t="shared" ref="F137:F142" si="5">D137-C137</f>
        <v>-625976.49</v>
      </c>
    </row>
    <row r="138" spans="1:7" ht="31.5" x14ac:dyDescent="0.25">
      <c r="A138" s="14" t="s">
        <v>249</v>
      </c>
      <c r="B138" s="29" t="s">
        <v>248</v>
      </c>
      <c r="C138" s="17">
        <v>26400</v>
      </c>
      <c r="D138" s="20"/>
      <c r="E138" s="18">
        <f t="shared" si="4"/>
        <v>0</v>
      </c>
      <c r="F138" s="19">
        <f t="shared" si="5"/>
        <v>-26400</v>
      </c>
    </row>
    <row r="139" spans="1:7" ht="132" customHeight="1" x14ac:dyDescent="0.25">
      <c r="A139" s="14" t="s">
        <v>251</v>
      </c>
      <c r="B139" s="8" t="s">
        <v>250</v>
      </c>
      <c r="C139" s="17">
        <v>26400</v>
      </c>
      <c r="D139" s="20"/>
      <c r="E139" s="18">
        <f t="shared" si="4"/>
        <v>0</v>
      </c>
      <c r="F139" s="19">
        <f t="shared" si="5"/>
        <v>-26400</v>
      </c>
    </row>
    <row r="140" spans="1:7" ht="99.75" customHeight="1" x14ac:dyDescent="0.25">
      <c r="A140" s="14" t="s">
        <v>253</v>
      </c>
      <c r="B140" s="8" t="s">
        <v>252</v>
      </c>
      <c r="C140" s="17">
        <v>26400</v>
      </c>
      <c r="D140" s="20"/>
      <c r="E140" s="18">
        <f t="shared" si="4"/>
        <v>0</v>
      </c>
      <c r="F140" s="19">
        <f t="shared" si="5"/>
        <v>-26400</v>
      </c>
    </row>
    <row r="141" spans="1:7" ht="78.75" x14ac:dyDescent="0.25">
      <c r="A141" s="14" t="s">
        <v>254</v>
      </c>
      <c r="B141" s="8" t="s">
        <v>280</v>
      </c>
      <c r="C141" s="20"/>
      <c r="D141" s="17">
        <v>-12573975.130000001</v>
      </c>
      <c r="E141" s="18"/>
      <c r="F141" s="19">
        <f t="shared" si="5"/>
        <v>-12573975.130000001</v>
      </c>
    </row>
    <row r="142" spans="1:7" ht="94.5" x14ac:dyDescent="0.25">
      <c r="A142" s="14" t="s">
        <v>256</v>
      </c>
      <c r="B142" s="8" t="s">
        <v>255</v>
      </c>
      <c r="C142" s="20"/>
      <c r="D142" s="17">
        <v>-12573975.130000001</v>
      </c>
      <c r="E142" s="18"/>
      <c r="F142" s="19">
        <f t="shared" si="5"/>
        <v>-12573975.130000001</v>
      </c>
    </row>
    <row r="143" spans="1:7" ht="15.75" x14ac:dyDescent="0.25">
      <c r="A143" s="15" t="s">
        <v>4</v>
      </c>
      <c r="B143" s="9" t="s">
        <v>3</v>
      </c>
      <c r="C143" s="17">
        <v>1599309270</v>
      </c>
      <c r="D143" s="17">
        <v>368353725.31999999</v>
      </c>
      <c r="E143" s="18">
        <f>D143/C143*100</f>
        <v>23.032050912829387</v>
      </c>
      <c r="F143" s="19">
        <f>D143-C143</f>
        <v>-1230955544.6800001</v>
      </c>
    </row>
    <row r="144" spans="1:7" ht="31.5" x14ac:dyDescent="0.25">
      <c r="A144" s="16"/>
      <c r="B144" s="10" t="s">
        <v>258</v>
      </c>
      <c r="C144" s="17">
        <v>103916935.05</v>
      </c>
      <c r="D144" s="17">
        <v>103916935.05</v>
      </c>
      <c r="E144" s="17"/>
      <c r="F144" s="17">
        <f>D144-C144</f>
        <v>0</v>
      </c>
      <c r="G144" s="1"/>
    </row>
    <row r="145" spans="1:8" ht="30" customHeight="1" x14ac:dyDescent="0.25">
      <c r="A145" s="16"/>
      <c r="B145" s="11" t="s">
        <v>259</v>
      </c>
      <c r="C145" s="21"/>
      <c r="D145" s="21"/>
      <c r="E145" s="21"/>
      <c r="F145" s="21"/>
    </row>
    <row r="146" spans="1:8" ht="15.75" x14ac:dyDescent="0.25">
      <c r="A146" s="16"/>
      <c r="B146" s="11" t="s">
        <v>260</v>
      </c>
      <c r="C146" s="22">
        <v>-7100000</v>
      </c>
      <c r="D146" s="21"/>
      <c r="E146" s="21"/>
      <c r="F146" s="21"/>
    </row>
    <row r="147" spans="1:8" ht="15.75" x14ac:dyDescent="0.25">
      <c r="A147" s="16"/>
      <c r="B147" s="12" t="s">
        <v>261</v>
      </c>
      <c r="C147" s="17">
        <v>1696126205.05</v>
      </c>
      <c r="D147" s="17">
        <v>472270660.37</v>
      </c>
      <c r="E147" s="17"/>
      <c r="F147" s="23"/>
    </row>
    <row r="148" spans="1:8" ht="31.5" x14ac:dyDescent="0.25">
      <c r="A148" s="16"/>
      <c r="B148" s="30" t="s">
        <v>262</v>
      </c>
      <c r="C148" s="23">
        <v>86449064.540000007</v>
      </c>
      <c r="D148" s="23"/>
      <c r="E148" s="24"/>
      <c r="F148" s="25"/>
      <c r="G148" s="2"/>
      <c r="H148" s="3"/>
    </row>
    <row r="149" spans="1:8" ht="15.75" x14ac:dyDescent="0.25">
      <c r="A149" s="16"/>
      <c r="B149" s="13" t="s">
        <v>263</v>
      </c>
      <c r="C149" s="26">
        <v>1782575269.5899999</v>
      </c>
      <c r="D149" s="26">
        <v>472270660.37</v>
      </c>
      <c r="E149" s="27"/>
      <c r="F149" s="28"/>
    </row>
    <row r="150" spans="1:8" ht="15.75" x14ac:dyDescent="0.25">
      <c r="A150" s="5"/>
      <c r="B150" s="5"/>
      <c r="C150" s="5"/>
      <c r="D150" s="5"/>
      <c r="E150" s="5"/>
      <c r="F150" s="5"/>
    </row>
  </sheetData>
  <mergeCells count="5">
    <mergeCell ref="A1:F1"/>
    <mergeCell ref="A2:F2"/>
    <mergeCell ref="A3:F3"/>
    <mergeCell ref="A4:F4"/>
    <mergeCell ref="E6:F6"/>
  </mergeCells>
  <pageMargins left="0.98425196850393704" right="0.59055118110236227" top="0.78740157480314965" bottom="0.78740157480314965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42801ФК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МК</cp:lastModifiedBy>
  <cp:lastPrinted>2015-05-26T09:47:43Z</cp:lastPrinted>
  <dcterms:created xsi:type="dcterms:W3CDTF">2009-02-11T10:05:52Z</dcterms:created>
  <dcterms:modified xsi:type="dcterms:W3CDTF">2015-05-26T09:47:51Z</dcterms:modified>
</cp:coreProperties>
</file>