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Бюджет!$D$47</definedName>
  </definedNames>
  <calcPr calcId="145621"/>
</workbook>
</file>

<file path=xl/calcChain.xml><?xml version="1.0" encoding="utf-8"?>
<calcChain xmlns="http://schemas.openxmlformats.org/spreadsheetml/2006/main">
  <c r="B42" i="1" l="1"/>
  <c r="B31" i="1"/>
  <c r="B17" i="1"/>
  <c r="B12" i="1"/>
  <c r="B25" i="1"/>
  <c r="B38" i="1"/>
  <c r="B19" i="1"/>
  <c r="B22" i="1" s="1"/>
  <c r="B43" i="1" l="1"/>
</calcChain>
</file>

<file path=xl/sharedStrings.xml><?xml version="1.0" encoding="utf-8"?>
<sst xmlns="http://schemas.openxmlformats.org/spreadsheetml/2006/main" count="46" uniqueCount="41">
  <si>
    <t xml:space="preserve"> тыс. рублей</t>
  </si>
  <si>
    <t>Объем бюджетных
 ассигнований</t>
  </si>
  <si>
    <t>Наименование объекта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</si>
  <si>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годы:</t>
  </si>
  <si>
    <t>Всего по программе</t>
  </si>
  <si>
    <t>Областная адресная программа "Переселение в 2013-2017 годах граждан из аварийного жилищного фонда в городах и районах Челябинской области":</t>
  </si>
  <si>
    <t>Муниципальная программа "Строительство, реконструкция, капитальный ремонт, ремонт автодорог в городе Троицке":</t>
  </si>
  <si>
    <t>Муниципальная программа "Доступное и комфортное жильё-гражданам России в городе Троицке":</t>
  </si>
  <si>
    <t>Непрограммные направления деятельности:</t>
  </si>
  <si>
    <t>Итого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</si>
  <si>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помещений, в том числе:</t>
  </si>
  <si>
    <t>за счет средств областного бюджета</t>
  </si>
  <si>
    <t>за счет средств федерального бюджета</t>
  </si>
  <si>
    <t>Всего по непрограммным направлениям деятельности</t>
  </si>
  <si>
    <t>Государственная программа Челябинской области "Развитие социальной защиты населения в Челябинской области":</t>
  </si>
  <si>
    <t>2017 год</t>
  </si>
  <si>
    <t>Газоснабжение жилых домов, расположенных на территории, ограниченной улицами им. А.Г. Мотова, им. А.П. Чехова, им. В.Г.Белинского, им. Н.А.Некрасова, в п.Станционный г. Троицка Челябинской области (за счет средств областного бюджета)</t>
  </si>
  <si>
    <t>Приобретение жилья для граждан, проживающих в аварийном жилищном фонде (за счет средств областного бюджета)</t>
  </si>
  <si>
    <t>Реконструкция ул. им. А.М. Климова на участке от ул. им. Ю.А. Гагарина до ул. Октябрьская (за счет средств бюджета города)</t>
  </si>
  <si>
    <t>Газоснабжение жилых домов, расположенных на территории, ограниченной ул.им. А.Г. Мотова, А.П. Чезова, им. В.Г. Белинского, им. Н.А. Некрасова, в п. Станционный г.Троицка Челябинской области (за счет средств бюджета города)</t>
  </si>
  <si>
    <t>Газоснабжение очистных сооружений водозабора г.Троицка (за счет средств бюджета города)</t>
  </si>
  <si>
    <t>Модульная газовая котельная и подводящие инженерные сети по ул. им. Сони Кривой в районе жилого дома №34Б в г. Троицке Челябинской области (за счет средств бюджета города)</t>
  </si>
  <si>
    <t>Приобретение жилья для граждан, проживающих в аварийном жилищном фонде (за счет средств бюджета города)</t>
  </si>
  <si>
    <t>Е.Н. Баландина</t>
  </si>
  <si>
    <t>Государственная программа Челябинской области "Развитие дорожного хозяйства в Челябинской области на 2015-2022 годы:</t>
  </si>
  <si>
    <t>Путепровод через железнодорожные пути на автодороге "Город-поселок ГРЭС" (за счет средств областного бюджета)</t>
  </si>
  <si>
    <t>Реконструкция перекрестка на пересечении улиц им. Ю.А. Гагарина, Сибирская, им. П.Ф. Крахмалева, им. М. Горького, им.А.Е. Карташова в г.Троицке (за счет средств областного бюджета)</t>
  </si>
  <si>
    <t>Строительство новой газовой котельной мощностью 120МВт, с подводящими сетями (водоснабжение, водоотведение, электроснабжение, газоснабжение); подводящих сетей теплоснабжения, протяженностью 400м, диаметром 400 мм, перекладка сооружения - теплотрасса (г.Троицк, от коллекторной в районе ТДЗ п. Южный к зданию насосной на перекрестке ул.Красноармейская/ул.Красногвардейская) диаметром 700 мм, протяженностью 2250,04 м в двухтрубном исполнении (за счет средств бюджета города)</t>
  </si>
  <si>
    <t>Реконструкция перекрестка на пересечении улиц им. Ю.А. Гагарина, Сибирская, им. П.Ф. Крахмалева, им. М. Горького, им.А.Е. Карташова в г.Троицке (за счет средств бюджета города)</t>
  </si>
  <si>
    <t>Путепровод через железнодорожные пути на автодороге "Город-поселок ГРЭС" (за счет средств бюджета города)</t>
  </si>
  <si>
    <t>Газоснабжение жилой малоэтажной застройки и частных домов в районе, ограниченном ул. Красногаврдейской, Дубинина, Советской, Увельской в г. Троицке (за счет средств областного бюджета)</t>
  </si>
  <si>
    <t>Газоснабжение жилых домов квартала индивидуальной застройки центральной части г. Троицка, окраниченного улицами Советская, им. П.П. Бородина, им. В.И. Ленина, Рабочая (за счет средств областного бюджета)</t>
  </si>
  <si>
    <t>Реконструкция автомобильной дороги по ул. Октябрьской на участке от проспекта им. И.И. Неплюева до ул. Сибирской в г. Троицке Челябинской области (за счет средств областного бюджета)</t>
  </si>
  <si>
    <t>Реконструкция автомобильной дороги по ул. Октябрьской на участке от проспекта им. И.И. Неплюева до ул. Сибирской в г. Троицке Челябинской области (за счет средств бюджета города)</t>
  </si>
  <si>
    <t>Газоснабжение жилых домов района, ограниченного улицами им. В.И. Ленина, им. Т.Н. Дубинина, Октябрьской, им. Бр. Малышевых г. Троицка Челябинской области (за счет средств областного бюджета)</t>
  </si>
  <si>
    <t>Распределение бюджетных ассигнований на капитальные вложения 
в объекты муниципальной собственности Троицкого городского округа на 2017  год</t>
  </si>
  <si>
    <t xml:space="preserve">Начальник финансового управления
администрации города Троицка  </t>
  </si>
  <si>
    <t>Строительство новой газовой котельной мощностью 120МВт, с подводящими сетями (водоснабжение, водоотведение, электроснабжение, газоснабжение); подводящих сетей теплоснабжения, протяженностью 400м, диаметром 400 мм, перекладка сооружения - теплотрасса (г.Троицк, от коллекторной в районе ТДЗ п. Южный к зданию насосной на перекрестке ул.Красноармейская/ул.Красногвардейская) диаметром 700 мм, протяженностью 2250,04 м в двухтрубном исполнении (за счет средств государственной корпорации - Фонда содействия реформированию жилищно - коммунального хозяйства)</t>
  </si>
  <si>
    <t>Бюджетные инвестиции на приобретение объектов недвижимого имущества в муниципальную собственность (за счет средств бюджета города)</t>
  </si>
  <si>
    <r>
      <t>ПРИЛОЖЕНИЕ 7.2
к решению Собрания 
депутатов города Троицка
от</t>
    </r>
    <r>
      <rPr>
        <u/>
        <sz val="14"/>
        <rFont val="Times New Roman"/>
        <family val="1"/>
        <charset val="204"/>
      </rPr>
      <t xml:space="preserve"> 22.12.2016 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186</t>
    </r>
  </si>
  <si>
    <r>
      <t xml:space="preserve">ПРИЛОЖЕНИЕ 3
к решению Собрания 
депутатов города Троицка
от </t>
    </r>
    <r>
      <rPr>
        <u/>
        <sz val="14"/>
        <rFont val="Times New Roman"/>
        <family val="1"/>
        <charset val="204"/>
      </rPr>
      <t>26.10.2017г.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157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</si>
</sst>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_-* #,##0.0_р_._-;\-* #,##0.0_р_._-;_-* &quot;-&quot;?_р_._-;_-@_-"/>
  </numFmts>
  <fonts count="5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wrapText="1"/>
    </xf>
    <xf numFmtId="164" fontId="1" fillId="0" borderId="9" xfId="0" applyNumberFormat="1" applyFont="1" applyBorder="1" applyAlignment="1" applyProtection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 vertical="center" wrapText="1"/>
    </xf>
    <xf numFmtId="164" fontId="1" fillId="0" borderId="7" xfId="0" applyNumberFormat="1" applyFont="1" applyBorder="1" applyAlignment="1" applyProtection="1">
      <alignment horizontal="left" vertical="top" wrapText="1" indent="1"/>
    </xf>
    <xf numFmtId="0" fontId="1" fillId="0" borderId="1" xfId="0" applyFont="1" applyBorder="1" applyAlignment="1">
      <alignment horizontal="left" indent="2"/>
    </xf>
    <xf numFmtId="164" fontId="1" fillId="0" borderId="4" xfId="0" applyNumberFormat="1" applyFont="1" applyBorder="1" applyAlignment="1" applyProtection="1">
      <alignment horizontal="left" vertical="center" wrapText="1" indent="1"/>
    </xf>
    <xf numFmtId="49" fontId="1" fillId="0" borderId="4" xfId="0" applyNumberFormat="1" applyFont="1" applyBorder="1" applyAlignment="1" applyProtection="1">
      <alignment horizontal="left" vertical="center" wrapText="1" indent="2"/>
    </xf>
    <xf numFmtId="165" fontId="1" fillId="0" borderId="3" xfId="1" applyNumberFormat="1" applyFont="1" applyBorder="1" applyAlignment="1" applyProtection="1">
      <alignment horizontal="right" wrapText="1"/>
    </xf>
    <xf numFmtId="165" fontId="1" fillId="0" borderId="9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49" fontId="1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 applyBorder="1"/>
    <xf numFmtId="49" fontId="1" fillId="0" borderId="4" xfId="0" applyNumberFormat="1" applyFont="1" applyBorder="1" applyAlignment="1" applyProtection="1">
      <alignment horizontal="left" vertical="top" wrapText="1" indent="1"/>
    </xf>
    <xf numFmtId="49" fontId="1" fillId="0" borderId="5" xfId="0" applyNumberFormat="1" applyFont="1" applyBorder="1" applyAlignment="1" applyProtection="1">
      <alignment horizontal="left" vertical="top" wrapText="1" indent="1"/>
    </xf>
    <xf numFmtId="49" fontId="1" fillId="0" borderId="3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Border="1" applyAlignment="1" applyProtection="1">
      <alignment horizontal="left" vertical="top" wrapText="1" indent="1"/>
    </xf>
    <xf numFmtId="49" fontId="1" fillId="0" borderId="8" xfId="0" applyNumberFormat="1" applyFont="1" applyBorder="1" applyAlignment="1" applyProtection="1">
      <alignment horizontal="left" vertical="top"/>
    </xf>
    <xf numFmtId="164" fontId="1" fillId="0" borderId="3" xfId="0" applyNumberFormat="1" applyFont="1" applyBorder="1" applyAlignment="1" applyProtection="1">
      <alignment horizontal="left" vertical="top"/>
    </xf>
    <xf numFmtId="43" fontId="1" fillId="0" borderId="3" xfId="1" applyNumberFormat="1" applyFont="1" applyBorder="1" applyAlignment="1" applyProtection="1"/>
    <xf numFmtId="165" fontId="1" fillId="0" borderId="6" xfId="1" applyNumberFormat="1" applyFont="1" applyBorder="1" applyAlignment="1" applyProtection="1"/>
    <xf numFmtId="165" fontId="1" fillId="0" borderId="6" xfId="1" applyNumberFormat="1" applyFont="1" applyBorder="1" applyAlignment="1" applyProtection="1">
      <alignment horizontal="right" wrapText="1"/>
    </xf>
    <xf numFmtId="165" fontId="1" fillId="0" borderId="4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>
      <alignment horizontal="right" wrapText="1"/>
    </xf>
    <xf numFmtId="0" fontId="2" fillId="0" borderId="0" xfId="0" applyFont="1"/>
    <xf numFmtId="164" fontId="1" fillId="0" borderId="4" xfId="0" applyNumberFormat="1" applyFont="1" applyBorder="1" applyAlignment="1" applyProtection="1">
      <alignment horizontal="left" vertical="top" wrapText="1" indent="1"/>
    </xf>
    <xf numFmtId="49" fontId="1" fillId="0" borderId="9" xfId="0" applyNumberFormat="1" applyFont="1" applyBorder="1" applyAlignment="1" applyProtection="1">
      <alignment horizontal="left" vertical="top" wrapText="1" indent="1"/>
    </xf>
    <xf numFmtId="164" fontId="1" fillId="0" borderId="9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wrapText="1"/>
    </xf>
    <xf numFmtId="164" fontId="1" fillId="0" borderId="1" xfId="0" applyNumberFormat="1" applyFont="1" applyBorder="1" applyAlignment="1" applyProtection="1">
      <alignment horizontal="left" vertical="top"/>
    </xf>
    <xf numFmtId="165" fontId="1" fillId="0" borderId="10" xfId="1" applyNumberFormat="1" applyFont="1" applyBorder="1" applyAlignment="1" applyProtection="1">
      <alignment horizontal="right" wrapText="1"/>
    </xf>
    <xf numFmtId="164" fontId="1" fillId="0" borderId="5" xfId="0" applyNumberFormat="1" applyFont="1" applyBorder="1" applyAlignment="1" applyProtection="1">
      <alignment horizontal="left" vertical="top" wrapText="1" inden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49" fontId="1" fillId="0" borderId="9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 wrapText="1" indent="1"/>
    </xf>
    <xf numFmtId="0" fontId="2" fillId="0" borderId="0" xfId="0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6"/>
  <sheetViews>
    <sheetView showGridLines="0" tabSelected="1" view="pageBreakPreview" zoomScale="87" zoomScaleNormal="70" zoomScaleSheetLayoutView="87" zoomScalePageLayoutView="70" workbookViewId="0">
      <selection activeCell="B1" sqref="B1"/>
    </sheetView>
  </sheetViews>
  <sheetFormatPr defaultColWidth="8.85546875" defaultRowHeight="12.75" customHeight="1" outlineLevelRow="1" x14ac:dyDescent="0.25"/>
  <cols>
    <col min="1" max="1" width="82.5703125" style="1" customWidth="1"/>
    <col min="2" max="2" width="31.7109375" style="1" customWidth="1"/>
    <col min="3" max="4" width="9.140625" style="1" customWidth="1"/>
    <col min="5" max="16384" width="8.85546875" style="1"/>
  </cols>
  <sheetData>
    <row r="1" spans="1:4" ht="97.5" customHeight="1" x14ac:dyDescent="0.3">
      <c r="A1" s="35"/>
      <c r="B1" s="48" t="s">
        <v>40</v>
      </c>
    </row>
    <row r="2" spans="1:4" ht="98.25" customHeight="1" x14ac:dyDescent="0.3">
      <c r="A2" s="4"/>
      <c r="B2" s="48" t="s">
        <v>39</v>
      </c>
      <c r="C2" s="10"/>
      <c r="D2" s="5"/>
    </row>
    <row r="3" spans="1:4" ht="80.25" customHeight="1" x14ac:dyDescent="0.25">
      <c r="A3" s="51" t="s">
        <v>35</v>
      </c>
      <c r="B3" s="52"/>
      <c r="C3" s="3"/>
      <c r="D3" s="3"/>
    </row>
    <row r="4" spans="1:4" ht="20.25" customHeight="1" x14ac:dyDescent="0.25">
      <c r="B4" s="9" t="s">
        <v>0</v>
      </c>
      <c r="C4" s="3"/>
      <c r="D4" s="3"/>
    </row>
    <row r="5" spans="1:4" ht="33" customHeight="1" x14ac:dyDescent="0.25">
      <c r="A5" s="49" t="s">
        <v>2</v>
      </c>
      <c r="B5" s="8" t="s">
        <v>1</v>
      </c>
      <c r="C5" s="2"/>
      <c r="D5" s="2"/>
    </row>
    <row r="6" spans="1:4" ht="21.75" customHeight="1" x14ac:dyDescent="0.25">
      <c r="A6" s="50"/>
      <c r="B6" s="7" t="s">
        <v>15</v>
      </c>
    </row>
    <row r="7" spans="1:4" ht="50.25" customHeight="1" x14ac:dyDescent="0.25">
      <c r="A7" s="21" t="s">
        <v>3</v>
      </c>
      <c r="B7" s="30"/>
    </row>
    <row r="8" spans="1:4" ht="51" customHeight="1" outlineLevel="1" x14ac:dyDescent="0.25">
      <c r="A8" s="43" t="s">
        <v>16</v>
      </c>
      <c r="B8" s="33">
        <v>5907</v>
      </c>
    </row>
    <row r="9" spans="1:4" ht="51" customHeight="1" outlineLevel="1" x14ac:dyDescent="0.25">
      <c r="A9" s="43" t="s">
        <v>30</v>
      </c>
      <c r="B9" s="33">
        <v>1392.8</v>
      </c>
    </row>
    <row r="10" spans="1:4" ht="51" customHeight="1" outlineLevel="1" x14ac:dyDescent="0.25">
      <c r="A10" s="43" t="s">
        <v>31</v>
      </c>
      <c r="B10" s="33">
        <v>1700.2</v>
      </c>
    </row>
    <row r="11" spans="1:4" ht="51" customHeight="1" outlineLevel="1" x14ac:dyDescent="0.25">
      <c r="A11" s="14" t="s">
        <v>34</v>
      </c>
      <c r="B11" s="19">
        <v>11000</v>
      </c>
    </row>
    <row r="12" spans="1:4" ht="15.75" outlineLevel="1" x14ac:dyDescent="0.25">
      <c r="A12" s="29" t="s">
        <v>4</v>
      </c>
      <c r="B12" s="20">
        <f>B8+B9+B10+B11</f>
        <v>20000</v>
      </c>
    </row>
    <row r="13" spans="1:4" ht="39" customHeight="1" outlineLevel="1" x14ac:dyDescent="0.25">
      <c r="A13" s="25" t="s">
        <v>24</v>
      </c>
      <c r="B13" s="32"/>
    </row>
    <row r="14" spans="1:4" ht="31.5" outlineLevel="1" x14ac:dyDescent="0.25">
      <c r="A14" s="23" t="s">
        <v>25</v>
      </c>
      <c r="B14" s="32">
        <v>4100</v>
      </c>
    </row>
    <row r="15" spans="1:4" ht="47.25" outlineLevel="1" x14ac:dyDescent="0.25">
      <c r="A15" s="23" t="s">
        <v>32</v>
      </c>
      <c r="B15" s="32">
        <v>5100</v>
      </c>
    </row>
    <row r="16" spans="1:4" ht="46.5" customHeight="1" outlineLevel="1" x14ac:dyDescent="0.25">
      <c r="A16" s="23" t="s">
        <v>26</v>
      </c>
      <c r="B16" s="32">
        <v>26322.1</v>
      </c>
    </row>
    <row r="17" spans="1:2" ht="15.75" outlineLevel="1" x14ac:dyDescent="0.25">
      <c r="A17" s="41" t="s">
        <v>4</v>
      </c>
      <c r="B17" s="42">
        <f>B14+B16+B15</f>
        <v>35522.1</v>
      </c>
    </row>
    <row r="18" spans="1:2" ht="40.5" customHeight="1" outlineLevel="1" x14ac:dyDescent="0.25">
      <c r="A18" s="26" t="s">
        <v>14</v>
      </c>
      <c r="B18" s="31"/>
    </row>
    <row r="19" spans="1:2" ht="47.25" outlineLevel="1" x14ac:dyDescent="0.25">
      <c r="A19" s="16" t="s">
        <v>10</v>
      </c>
      <c r="B19" s="32">
        <f>B20+B21</f>
        <v>26040.2</v>
      </c>
    </row>
    <row r="20" spans="1:2" ht="15.75" outlineLevel="1" x14ac:dyDescent="0.25">
      <c r="A20" s="17" t="s">
        <v>11</v>
      </c>
      <c r="B20" s="32">
        <v>19289.5</v>
      </c>
    </row>
    <row r="21" spans="1:2" ht="15.75" outlineLevel="1" x14ac:dyDescent="0.25">
      <c r="A21" s="17" t="s">
        <v>12</v>
      </c>
      <c r="B21" s="32">
        <v>6750.7</v>
      </c>
    </row>
    <row r="22" spans="1:2" ht="15.75" outlineLevel="1" x14ac:dyDescent="0.25">
      <c r="A22" s="12" t="s">
        <v>4</v>
      </c>
      <c r="B22" s="20">
        <f>B19</f>
        <v>26040.2</v>
      </c>
    </row>
    <row r="23" spans="1:2" ht="43.5" customHeight="1" outlineLevel="1" x14ac:dyDescent="0.25">
      <c r="A23" s="26" t="s">
        <v>5</v>
      </c>
      <c r="B23" s="32"/>
    </row>
    <row r="24" spans="1:2" ht="31.5" outlineLevel="1" x14ac:dyDescent="0.25">
      <c r="A24" s="11" t="s">
        <v>17</v>
      </c>
      <c r="B24" s="32">
        <v>78373.7</v>
      </c>
    </row>
    <row r="25" spans="1:2" ht="15.75" outlineLevel="1" x14ac:dyDescent="0.25">
      <c r="A25" s="13" t="s">
        <v>4</v>
      </c>
      <c r="B25" s="18">
        <f>B24</f>
        <v>78373.7</v>
      </c>
    </row>
    <row r="26" spans="1:2" ht="41.25" customHeight="1" outlineLevel="1" x14ac:dyDescent="0.25">
      <c r="A26" s="21" t="s">
        <v>6</v>
      </c>
      <c r="B26" s="18"/>
    </row>
    <row r="27" spans="1:2" ht="33" customHeight="1" x14ac:dyDescent="0.25">
      <c r="A27" s="24" t="s">
        <v>29</v>
      </c>
      <c r="B27" s="33">
        <v>39.700000000000003</v>
      </c>
    </row>
    <row r="28" spans="1:2" ht="48.75" customHeight="1" x14ac:dyDescent="0.25">
      <c r="A28" s="23" t="s">
        <v>33</v>
      </c>
      <c r="B28" s="33">
        <v>255</v>
      </c>
    </row>
    <row r="29" spans="1:2" ht="49.5" customHeight="1" x14ac:dyDescent="0.25">
      <c r="A29" s="24" t="s">
        <v>28</v>
      </c>
      <c r="B29" s="33">
        <v>70.599999999999994</v>
      </c>
    </row>
    <row r="30" spans="1:2" ht="31.5" x14ac:dyDescent="0.25">
      <c r="A30" s="27" t="s">
        <v>18</v>
      </c>
      <c r="B30" s="19">
        <v>2745</v>
      </c>
    </row>
    <row r="31" spans="1:2" ht="15.75" x14ac:dyDescent="0.25">
      <c r="A31" s="39" t="s">
        <v>4</v>
      </c>
      <c r="B31" s="20">
        <f>B27+B29+B30+B28</f>
        <v>3110.3</v>
      </c>
    </row>
    <row r="32" spans="1:2" ht="44.25" customHeight="1" x14ac:dyDescent="0.25">
      <c r="A32" s="21" t="s">
        <v>7</v>
      </c>
      <c r="B32" s="18"/>
    </row>
    <row r="33" spans="1:3" ht="50.25" customHeight="1" x14ac:dyDescent="0.25">
      <c r="A33" s="23" t="s">
        <v>19</v>
      </c>
      <c r="B33" s="33">
        <v>54</v>
      </c>
    </row>
    <row r="34" spans="1:3" ht="33" customHeight="1" x14ac:dyDescent="0.25">
      <c r="A34" s="23" t="s">
        <v>20</v>
      </c>
      <c r="B34" s="33">
        <v>50</v>
      </c>
    </row>
    <row r="35" spans="1:3" s="22" customFormat="1" ht="48" customHeight="1" x14ac:dyDescent="0.25">
      <c r="A35" s="23" t="s">
        <v>21</v>
      </c>
      <c r="B35" s="33">
        <v>9419</v>
      </c>
    </row>
    <row r="36" spans="1:3" ht="109.5" customHeight="1" x14ac:dyDescent="0.25">
      <c r="A36" s="36" t="s">
        <v>27</v>
      </c>
      <c r="B36" s="33">
        <v>5745.9</v>
      </c>
    </row>
    <row r="37" spans="1:3" ht="34.5" customHeight="1" x14ac:dyDescent="0.25">
      <c r="A37" s="37" t="s">
        <v>22</v>
      </c>
      <c r="B37" s="19">
        <v>5041.7</v>
      </c>
    </row>
    <row r="38" spans="1:3" ht="15.75" x14ac:dyDescent="0.25">
      <c r="A38" s="38" t="s">
        <v>4</v>
      </c>
      <c r="B38" s="33">
        <f>B34+B35+B36+B33+B37</f>
        <v>20310.599999999999</v>
      </c>
    </row>
    <row r="39" spans="1:3" ht="26.25" customHeight="1" x14ac:dyDescent="0.25">
      <c r="A39" s="28" t="s">
        <v>8</v>
      </c>
      <c r="B39" s="18"/>
    </row>
    <row r="40" spans="1:3" ht="135" customHeight="1" x14ac:dyDescent="0.25">
      <c r="A40" s="47" t="s">
        <v>37</v>
      </c>
      <c r="B40" s="33">
        <v>300000</v>
      </c>
    </row>
    <row r="41" spans="1:3" ht="34.5" customHeight="1" x14ac:dyDescent="0.25">
      <c r="A41" s="14" t="s">
        <v>38</v>
      </c>
      <c r="B41" s="19">
        <v>2000</v>
      </c>
    </row>
    <row r="42" spans="1:3" ht="15.75" x14ac:dyDescent="0.25">
      <c r="A42" s="46" t="s">
        <v>13</v>
      </c>
      <c r="B42" s="19">
        <f>B40+B41</f>
        <v>302000</v>
      </c>
    </row>
    <row r="43" spans="1:3" ht="23.25" customHeight="1" x14ac:dyDescent="0.25">
      <c r="A43" s="15" t="s">
        <v>9</v>
      </c>
      <c r="B43" s="34">
        <f>B12+B17+B22+B25+B31+B38+B42</f>
        <v>485356.9</v>
      </c>
    </row>
    <row r="45" spans="1:3" ht="53.25" customHeight="1" x14ac:dyDescent="0.3">
      <c r="A45" s="44" t="s">
        <v>36</v>
      </c>
      <c r="B45" s="45" t="s">
        <v>23</v>
      </c>
      <c r="C45" s="40"/>
    </row>
    <row r="46" spans="1:3" ht="16.5" customHeight="1" x14ac:dyDescent="0.25">
      <c r="A46" s="6"/>
    </row>
  </sheetData>
  <mergeCells count="2">
    <mergeCell ref="A5:A6"/>
    <mergeCell ref="A3:B3"/>
  </mergeCells>
  <pageMargins left="0.98425196850393704" right="0.59055118110236215" top="0.78740157480314965" bottom="0.78740157480314965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rep:2.41.2.28</dc:description>
  <cp:lastModifiedBy>Надежда</cp:lastModifiedBy>
  <cp:lastPrinted>2017-10-24T10:53:17Z</cp:lastPrinted>
  <dcterms:created xsi:type="dcterms:W3CDTF">2017-04-11T05:41:46Z</dcterms:created>
  <dcterms:modified xsi:type="dcterms:W3CDTF">2017-10-26T09:51:39Z</dcterms:modified>
</cp:coreProperties>
</file>