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270" windowWidth="14940" windowHeight="9150"/>
  </bookViews>
  <sheets>
    <sheet name="Бюджет (2)" sheetId="3" r:id="rId1"/>
    <sheet name="Лист1" sheetId="4" r:id="rId2"/>
  </sheets>
  <definedNames>
    <definedName name="LAST_CELL" localSheetId="0">'Бюджет (2)'!$D$41</definedName>
  </definedNames>
  <calcPr calcId="145621"/>
</workbook>
</file>

<file path=xl/calcChain.xml><?xml version="1.0" encoding="utf-8"?>
<calcChain xmlns="http://schemas.openxmlformats.org/spreadsheetml/2006/main">
  <c r="B33" i="3" l="1"/>
  <c r="B26" i="3"/>
  <c r="B21" i="3"/>
  <c r="B15" i="3"/>
  <c r="B18" i="3" s="1"/>
  <c r="B13" i="3"/>
  <c r="B37" i="3" l="1"/>
</calcChain>
</file>

<file path=xl/sharedStrings.xml><?xml version="1.0" encoding="utf-8"?>
<sst xmlns="http://schemas.openxmlformats.org/spreadsheetml/2006/main" count="40" uniqueCount="35">
  <si>
    <t>Объем бюджетных
 ассигнований</t>
  </si>
  <si>
    <t>Наименование объекта</t>
  </si>
  <si>
    <t>Государственная программа Челябинской области "Обеспечение доступным и комфортным жильем граждан Российской Федерации" в Челябинской области на 2014-2020 годы:</t>
  </si>
  <si>
    <t>Всего по программе</t>
  </si>
  <si>
    <t>Областная адресная программа "Переселение в 2013-2017 годах граждан из аварийного жилищного фонда в городах и районах Челябинской области":</t>
  </si>
  <si>
    <t>Муниципальная программа "Строительство, реконструкция, капитальный ремонт, ремонт автодорог в городе Троицке":</t>
  </si>
  <si>
    <t>Муниципальная программа "Доступное и комфортное жильё-гражданам России в городе Троицке":</t>
  </si>
  <si>
    <t>Непрограммные направления деятельности:</t>
  </si>
  <si>
    <t>Итого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</si>
  <si>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помещений, в том числе:</t>
  </si>
  <si>
    <t>за счет средств областного бюджета</t>
  </si>
  <si>
    <t>за счет средств федерального бюджета</t>
  </si>
  <si>
    <t>Всего по непрограммным направлениям деятельности</t>
  </si>
  <si>
    <t>Государственная программа Челябинской области "Развитие социальной защиты населения в Челябинской области":</t>
  </si>
  <si>
    <t>2017 год</t>
  </si>
  <si>
    <t>Газоснабжение жилых домов, расположенных на территории, ограниченной улицами им. А.Г. Мотова, им. А.П. Чехова, им. В.Г.Белинского, им. Н.А.Некрасова, в п.Станционный г. Троицка Челябинской области (за счет средств областного бюджета)</t>
  </si>
  <si>
    <t>Приобретение жилья для граждан, проживающих в аварийном жилищном фонде (за счет средств областного бюджета)</t>
  </si>
  <si>
    <t>Реконструкция ул. им. А.М. Климова на участке от ул. им. Ю.А. Гагарина до ул. Октябрьская (за счет средств бюджета города)</t>
  </si>
  <si>
    <t>Газоснабжение жилых домов, расположенных на территории, ограниченной ул.им. А.Г. Мотова, А.П. Чезова, им. В.Г. Белинского, им. Н.А. Некрасова, в п. Станционный г.Троицка Челябинской области (за счет средств бюджета города)</t>
  </si>
  <si>
    <t>Газоснабжение очистных сооружений водозабора г.Троицка (за счет средств бюджета города)</t>
  </si>
  <si>
    <t>Модульная газовая котельная и подводящие инженерные сети по ул. им. Сони Кривой в районе жилого дома №34Б в г. Троицке Челябинской области (за счет средств бюджета города)</t>
  </si>
  <si>
    <t>Строительство новой газовой котельной мощностью 120МВт, с подводящими сетями (водоснабжение, водоотведение, электроснабжение, газоснабжение); подводящих сетей теплоснабжения, протяженностью 400м, диаметром 400 мм, перекладка сооружения - теплотрасса (г.Троицк, от коллекторной в районе ТДЗ п. Южный к зданию насосной на перекрестке ул.Красноармейская/ул.Красногвардейская) диаметром 700 мм, протяженностью 2250,04 м в двухтрубном исполнении (за счет средств областного бюджета)</t>
  </si>
  <si>
    <t>Приобретение жилья для граждан, проживающих в аварийном жилищном фонде (за счет средств бюджета города)</t>
  </si>
  <si>
    <t>Государственная программа Челябинской области "Развитие дорожного хозяйства в Челябинской области на 2015-2022 годы:</t>
  </si>
  <si>
    <t>Путепровод через железнодорожные пути на автодороге "Город-поселок ГРЭС" (за счет средств областного бюджета)</t>
  </si>
  <si>
    <t>Реконструкция перекрестка на пересечении улиц им. Ю.А. Гагарина, Сибирская, им. П.Ф. Крахмалева, им. М. Горького, им.А.Е. Карташова в г.Троицке (за счет средств областного бюджета)</t>
  </si>
  <si>
    <t>Строительство новой газовой котельной мощностью 120МВт, с подводящими сетями (водоснабжение, водоотведение, электроснабжение, газоснабжение); подводящих сетей теплоснабжения, протяженностью 400м, диаметром 400 мм, перекладка сооружения - теплотрасса (г.Троицк, от коллекторной в районе ТДЗ п. Южный к зданию насосной на перекрестке ул.Красноармейская/ул.Красногвардейская) диаметром 700 мм, протяженностью 2250,04 м в двухтрубном исполнении (за счет средств бюджета города)</t>
  </si>
  <si>
    <t>Реконструкция перекрестка на пересечении улиц им. Ю.А. Гагарина, Сибирская, им. П.Ф. Крахмалева, им. М. Горького, им.А.Е. Карташова в г.Троицке (за счет средств бюджета города)</t>
  </si>
  <si>
    <t>Путепровод через железнодорожные пути на автодороге "Город-поселок ГРЭС" (за счет средств бюджета города)</t>
  </si>
  <si>
    <t xml:space="preserve"> тыс. рублей</t>
  </si>
  <si>
    <t>Е.Н. Баландина</t>
  </si>
  <si>
    <t>Распределение бюджетных ассигнований на капитальные вложения 
в объекты муниципальной собственности Троицкого городского округа на 2017 год</t>
  </si>
  <si>
    <t xml:space="preserve">Начальник финансового управления
администрации города Троицка  </t>
  </si>
  <si>
    <r>
      <t xml:space="preserve">ПРИЛОЖЕНИЕ 7.2
к решению Собрания 
депутатов города Троицка
от </t>
    </r>
    <r>
      <rPr>
        <u/>
        <sz val="14"/>
        <rFont val="Times New Roman"/>
        <family val="1"/>
        <charset val="204"/>
      </rPr>
      <t>22.12.2016г</t>
    </r>
    <r>
      <rPr>
        <sz val="14"/>
        <rFont val="Times New Roman"/>
        <family val="1"/>
        <charset val="204"/>
      </rPr>
      <t xml:space="preserve">.  № </t>
    </r>
    <r>
      <rPr>
        <u/>
        <sz val="14"/>
        <rFont val="Times New Roman"/>
        <family val="1"/>
        <charset val="204"/>
      </rPr>
      <t>186</t>
    </r>
  </si>
  <si>
    <r>
      <t xml:space="preserve">ПРИЛОЖЕНИЕ 4
к решению Собрания 
депутатов города Троицка
от </t>
    </r>
    <r>
      <rPr>
        <u/>
        <sz val="14"/>
        <rFont val="Times New Roman"/>
        <family val="1"/>
        <charset val="204"/>
      </rPr>
      <t>31.08.2017г.</t>
    </r>
    <r>
      <rPr>
        <sz val="14"/>
        <rFont val="Times New Roman"/>
        <family val="1"/>
        <charset val="204"/>
      </rPr>
      <t xml:space="preserve"> № </t>
    </r>
    <r>
      <rPr>
        <u/>
        <sz val="14"/>
        <rFont val="Times New Roman"/>
        <family val="1"/>
        <charset val="204"/>
      </rPr>
      <t>118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</si>
</sst>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?"/>
    <numFmt numFmtId="165" formatCode="_-* #,##0.0_р_._-;\-* #,##0.0_р_._-;_-* &quot;-&quot;?_р_._-;_-@_-"/>
  </numFmts>
  <fonts count="5" x14ac:knownFonts="1">
    <font>
      <sz val="10"/>
      <name val="Arial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u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3">
    <xf numFmtId="0" fontId="0" fillId="0" borderId="0" xfId="0"/>
    <xf numFmtId="0" fontId="1" fillId="0" borderId="0" xfId="0" applyFont="1"/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Alignment="1"/>
    <xf numFmtId="0" fontId="2" fillId="0" borderId="0" xfId="0" applyFont="1" applyAlignment="1">
      <alignment wrapText="1"/>
    </xf>
    <xf numFmtId="0" fontId="1" fillId="0" borderId="0" xfId="0" applyFont="1" applyFill="1" applyAlignment="1">
      <alignment horizontal="left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164" fontId="1" fillId="0" borderId="9" xfId="0" applyNumberFormat="1" applyFont="1" applyBorder="1" applyAlignment="1" applyProtection="1">
      <alignment horizontal="left" vertical="center" wrapText="1" indent="1"/>
    </xf>
    <xf numFmtId="49" fontId="1" fillId="0" borderId="1" xfId="0" applyNumberFormat="1" applyFont="1" applyBorder="1" applyAlignment="1" applyProtection="1">
      <alignment horizontal="left"/>
    </xf>
    <xf numFmtId="164" fontId="1" fillId="0" borderId="3" xfId="0" applyNumberFormat="1" applyFont="1" applyBorder="1" applyAlignment="1" applyProtection="1">
      <alignment horizontal="left" vertical="center" wrapText="1"/>
    </xf>
    <xf numFmtId="164" fontId="1" fillId="0" borderId="7" xfId="0" applyNumberFormat="1" applyFont="1" applyBorder="1" applyAlignment="1" applyProtection="1">
      <alignment horizontal="left" vertical="top" wrapText="1" indent="1"/>
    </xf>
    <xf numFmtId="0" fontId="1" fillId="0" borderId="1" xfId="0" applyFont="1" applyBorder="1" applyAlignment="1">
      <alignment horizontal="left" indent="2"/>
    </xf>
    <xf numFmtId="164" fontId="1" fillId="0" borderId="4" xfId="0" applyNumberFormat="1" applyFont="1" applyBorder="1" applyAlignment="1" applyProtection="1">
      <alignment horizontal="left" vertical="center" wrapText="1" indent="1"/>
    </xf>
    <xf numFmtId="49" fontId="1" fillId="0" borderId="4" xfId="0" applyNumberFormat="1" applyFont="1" applyBorder="1" applyAlignment="1" applyProtection="1">
      <alignment horizontal="left" vertical="center" wrapText="1" indent="2"/>
    </xf>
    <xf numFmtId="165" fontId="1" fillId="0" borderId="3" xfId="1" applyNumberFormat="1" applyFont="1" applyBorder="1" applyAlignment="1" applyProtection="1">
      <alignment horizontal="right" wrapText="1"/>
    </xf>
    <xf numFmtId="165" fontId="1" fillId="0" borderId="9" xfId="1" applyNumberFormat="1" applyFont="1" applyBorder="1" applyAlignment="1" applyProtection="1">
      <alignment horizontal="right" wrapText="1"/>
    </xf>
    <xf numFmtId="165" fontId="1" fillId="0" borderId="1" xfId="1" applyNumberFormat="1" applyFont="1" applyBorder="1" applyAlignment="1" applyProtection="1">
      <alignment horizontal="right" wrapText="1"/>
    </xf>
    <xf numFmtId="49" fontId="1" fillId="0" borderId="8" xfId="0" applyNumberFormat="1" applyFont="1" applyBorder="1" applyAlignment="1" applyProtection="1">
      <alignment horizontal="left" vertical="top" wrapText="1"/>
    </xf>
    <xf numFmtId="0" fontId="1" fillId="0" borderId="0" xfId="0" applyFont="1" applyBorder="1"/>
    <xf numFmtId="49" fontId="1" fillId="0" borderId="4" xfId="0" applyNumberFormat="1" applyFont="1" applyBorder="1" applyAlignment="1" applyProtection="1">
      <alignment horizontal="left" vertical="top" wrapText="1" indent="1"/>
    </xf>
    <xf numFmtId="49" fontId="1" fillId="0" borderId="5" xfId="0" applyNumberFormat="1" applyFont="1" applyBorder="1" applyAlignment="1" applyProtection="1">
      <alignment horizontal="left" vertical="top" wrapText="1" indent="1"/>
    </xf>
    <xf numFmtId="49" fontId="1" fillId="0" borderId="3" xfId="0" applyNumberFormat="1" applyFont="1" applyBorder="1" applyAlignment="1" applyProtection="1">
      <alignment horizontal="left" vertical="top" wrapText="1"/>
    </xf>
    <xf numFmtId="164" fontId="1" fillId="0" borderId="9" xfId="0" applyNumberFormat="1" applyFont="1" applyBorder="1" applyAlignment="1" applyProtection="1">
      <alignment horizontal="left" vertical="top" wrapText="1" indent="1"/>
    </xf>
    <xf numFmtId="49" fontId="1" fillId="0" borderId="4" xfId="0" applyNumberFormat="1" applyFont="1" applyBorder="1" applyAlignment="1" applyProtection="1">
      <alignment horizontal="left" vertical="top" wrapText="1"/>
    </xf>
    <xf numFmtId="49" fontId="1" fillId="0" borderId="7" xfId="0" applyNumberFormat="1" applyFont="1" applyBorder="1" applyAlignment="1" applyProtection="1">
      <alignment horizontal="left" vertical="top" wrapText="1" indent="1"/>
    </xf>
    <xf numFmtId="49" fontId="1" fillId="0" borderId="8" xfId="0" applyNumberFormat="1" applyFont="1" applyBorder="1" applyAlignment="1" applyProtection="1">
      <alignment horizontal="left" vertical="top"/>
    </xf>
    <xf numFmtId="164" fontId="1" fillId="0" borderId="3" xfId="0" applyNumberFormat="1" applyFont="1" applyBorder="1" applyAlignment="1" applyProtection="1">
      <alignment horizontal="left" vertical="top"/>
    </xf>
    <xf numFmtId="43" fontId="1" fillId="0" borderId="3" xfId="1" applyNumberFormat="1" applyFont="1" applyBorder="1" applyAlignment="1" applyProtection="1"/>
    <xf numFmtId="165" fontId="1" fillId="0" borderId="6" xfId="1" applyNumberFormat="1" applyFont="1" applyBorder="1" applyAlignment="1" applyProtection="1"/>
    <xf numFmtId="165" fontId="1" fillId="0" borderId="6" xfId="1" applyNumberFormat="1" applyFont="1" applyBorder="1" applyAlignment="1" applyProtection="1">
      <alignment horizontal="right" wrapText="1"/>
    </xf>
    <xf numFmtId="165" fontId="1" fillId="0" borderId="4" xfId="1" applyNumberFormat="1" applyFont="1" applyBorder="1" applyAlignment="1" applyProtection="1">
      <alignment horizontal="right" wrapText="1"/>
    </xf>
    <xf numFmtId="165" fontId="1" fillId="0" borderId="1" xfId="1" applyNumberFormat="1" applyFont="1" applyBorder="1" applyAlignment="1">
      <alignment horizontal="right" wrapText="1"/>
    </xf>
    <xf numFmtId="0" fontId="2" fillId="0" borderId="0" xfId="0" applyFont="1"/>
    <xf numFmtId="165" fontId="1" fillId="0" borderId="10" xfId="1" applyNumberFormat="1" applyFont="1" applyBorder="1" applyAlignment="1" applyProtection="1">
      <alignment horizontal="right" wrapText="1"/>
    </xf>
    <xf numFmtId="164" fontId="1" fillId="0" borderId="4" xfId="0" applyNumberFormat="1" applyFont="1" applyBorder="1" applyAlignment="1" applyProtection="1">
      <alignment horizontal="left" vertical="top" wrapText="1" indent="1"/>
    </xf>
    <xf numFmtId="49" fontId="1" fillId="0" borderId="9" xfId="0" applyNumberFormat="1" applyFont="1" applyBorder="1" applyAlignment="1" applyProtection="1">
      <alignment horizontal="left" vertical="top" wrapText="1" indent="1"/>
    </xf>
    <xf numFmtId="164" fontId="1" fillId="0" borderId="9" xfId="0" applyNumberFormat="1" applyFont="1" applyBorder="1" applyAlignment="1" applyProtection="1">
      <alignment horizontal="left" vertical="center" wrapText="1"/>
    </xf>
    <xf numFmtId="164" fontId="1" fillId="0" borderId="1" xfId="0" applyNumberFormat="1" applyFont="1" applyBorder="1" applyAlignment="1" applyProtection="1">
      <alignment horizontal="left" vertical="center" wrapText="1"/>
    </xf>
    <xf numFmtId="0" fontId="1" fillId="0" borderId="0" xfId="0" applyFont="1" applyBorder="1" applyAlignment="1">
      <alignment wrapText="1"/>
    </xf>
    <xf numFmtId="164" fontId="1" fillId="0" borderId="1" xfId="0" applyNumberFormat="1" applyFont="1" applyBorder="1" applyAlignment="1" applyProtection="1">
      <alignment horizontal="left" vertical="top"/>
    </xf>
    <xf numFmtId="165" fontId="1" fillId="0" borderId="11" xfId="1" applyNumberFormat="1" applyFont="1" applyBorder="1" applyAlignment="1" applyProtection="1">
      <alignment horizontal="right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right" wrapText="1"/>
    </xf>
    <xf numFmtId="49" fontId="1" fillId="0" borderId="3" xfId="0" applyNumberFormat="1" applyFont="1" applyBorder="1" applyAlignment="1" applyProtection="1">
      <alignment horizontal="left" vertical="top" wrapText="1" indent="1"/>
    </xf>
    <xf numFmtId="0" fontId="2" fillId="0" borderId="0" xfId="0" applyFont="1" applyAlignment="1">
      <alignment horizontal="center" vertical="top" wrapText="1"/>
    </xf>
    <xf numFmtId="0" fontId="2" fillId="0" borderId="2" xfId="0" applyFont="1" applyBorder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1" fillId="0" borderId="3" xfId="0" applyNumberFormat="1" applyFont="1" applyBorder="1" applyAlignment="1">
      <alignment horizontal="center" vertical="top" wrapText="1"/>
    </xf>
    <xf numFmtId="49" fontId="1" fillId="0" borderId="9" xfId="0" applyNumberFormat="1" applyFont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D40"/>
  <sheetViews>
    <sheetView showGridLines="0" tabSelected="1" view="pageBreakPreview" zoomScale="87" zoomScaleNormal="70" zoomScaleSheetLayoutView="87" zoomScalePageLayoutView="70" workbookViewId="0">
      <selection activeCell="B1" sqref="B1"/>
    </sheetView>
  </sheetViews>
  <sheetFormatPr defaultColWidth="8.85546875" defaultRowHeight="12.75" customHeight="1" outlineLevelRow="1" x14ac:dyDescent="0.25"/>
  <cols>
    <col min="1" max="1" width="87.85546875" style="1" customWidth="1"/>
    <col min="2" max="2" width="37.5703125" style="1" customWidth="1"/>
    <col min="3" max="4" width="9.140625" style="1" customWidth="1"/>
    <col min="5" max="16384" width="8.85546875" style="1"/>
  </cols>
  <sheetData>
    <row r="1" spans="1:4" ht="95.25" customHeight="1" x14ac:dyDescent="0.3">
      <c r="A1" s="35"/>
      <c r="B1" s="47" t="s">
        <v>34</v>
      </c>
    </row>
    <row r="2" spans="1:4" ht="87.75" customHeight="1" x14ac:dyDescent="0.3">
      <c r="A2" s="4"/>
      <c r="B2" s="47" t="s">
        <v>33</v>
      </c>
      <c r="C2" s="9"/>
      <c r="D2" s="5"/>
    </row>
    <row r="3" spans="1:4" ht="78.75" customHeight="1" x14ac:dyDescent="0.25">
      <c r="A3" s="49" t="s">
        <v>31</v>
      </c>
      <c r="B3" s="50"/>
      <c r="C3" s="3"/>
      <c r="D3" s="3"/>
    </row>
    <row r="4" spans="1:4" ht="18.75" x14ac:dyDescent="0.3">
      <c r="A4" s="35"/>
      <c r="B4" s="48" t="s">
        <v>29</v>
      </c>
      <c r="C4" s="3"/>
      <c r="D4" s="3"/>
    </row>
    <row r="5" spans="1:4" ht="30.75" customHeight="1" x14ac:dyDescent="0.25">
      <c r="A5" s="51" t="s">
        <v>1</v>
      </c>
      <c r="B5" s="8" t="s">
        <v>0</v>
      </c>
      <c r="C5" s="2"/>
      <c r="D5" s="2"/>
    </row>
    <row r="6" spans="1:4" ht="18" customHeight="1" x14ac:dyDescent="0.25">
      <c r="A6" s="52"/>
      <c r="B6" s="7" t="s">
        <v>14</v>
      </c>
    </row>
    <row r="7" spans="1:4" ht="50.25" customHeight="1" x14ac:dyDescent="0.25">
      <c r="A7" s="24" t="s">
        <v>2</v>
      </c>
      <c r="B7" s="30"/>
    </row>
    <row r="8" spans="1:4" ht="51" customHeight="1" outlineLevel="1" x14ac:dyDescent="0.25">
      <c r="A8" s="25" t="s">
        <v>15</v>
      </c>
      <c r="B8" s="18">
        <v>9000</v>
      </c>
    </row>
    <row r="9" spans="1:4" ht="15.75" outlineLevel="1" x14ac:dyDescent="0.25">
      <c r="A9" s="29" t="s">
        <v>3</v>
      </c>
      <c r="B9" s="19">
        <v>9000</v>
      </c>
    </row>
    <row r="10" spans="1:4" ht="34.5" customHeight="1" outlineLevel="1" x14ac:dyDescent="0.25">
      <c r="A10" s="24" t="s">
        <v>23</v>
      </c>
      <c r="B10" s="32"/>
    </row>
    <row r="11" spans="1:4" ht="31.5" outlineLevel="1" x14ac:dyDescent="0.25">
      <c r="A11" s="22" t="s">
        <v>24</v>
      </c>
      <c r="B11" s="32">
        <v>4100</v>
      </c>
    </row>
    <row r="12" spans="1:4" ht="46.5" customHeight="1" outlineLevel="1" x14ac:dyDescent="0.25">
      <c r="A12" s="22" t="s">
        <v>25</v>
      </c>
      <c r="B12" s="32">
        <v>26322.1</v>
      </c>
    </row>
    <row r="13" spans="1:4" ht="15.75" outlineLevel="1" x14ac:dyDescent="0.25">
      <c r="A13" s="42" t="s">
        <v>3</v>
      </c>
      <c r="B13" s="43">
        <f>B11+B12</f>
        <v>30422.1</v>
      </c>
    </row>
    <row r="14" spans="1:4" ht="40.5" customHeight="1" outlineLevel="1" x14ac:dyDescent="0.25">
      <c r="A14" s="26" t="s">
        <v>13</v>
      </c>
      <c r="B14" s="31"/>
    </row>
    <row r="15" spans="1:4" ht="47.25" outlineLevel="1" x14ac:dyDescent="0.25">
      <c r="A15" s="15" t="s">
        <v>9</v>
      </c>
      <c r="B15" s="32">
        <f>B16+B17</f>
        <v>18323.400000000001</v>
      </c>
    </row>
    <row r="16" spans="1:4" ht="15.75" outlineLevel="1" x14ac:dyDescent="0.25">
      <c r="A16" s="16" t="s">
        <v>10</v>
      </c>
      <c r="B16" s="32">
        <v>11572.7</v>
      </c>
    </row>
    <row r="17" spans="1:2" ht="15.75" outlineLevel="1" x14ac:dyDescent="0.25">
      <c r="A17" s="16" t="s">
        <v>11</v>
      </c>
      <c r="B17" s="32">
        <v>6750.7</v>
      </c>
    </row>
    <row r="18" spans="1:2" ht="15.75" outlineLevel="1" x14ac:dyDescent="0.25">
      <c r="A18" s="11" t="s">
        <v>3</v>
      </c>
      <c r="B18" s="19">
        <f>B15</f>
        <v>18323.400000000001</v>
      </c>
    </row>
    <row r="19" spans="1:2" ht="42" customHeight="1" outlineLevel="1" x14ac:dyDescent="0.25">
      <c r="A19" s="26" t="s">
        <v>4</v>
      </c>
      <c r="B19" s="32"/>
    </row>
    <row r="20" spans="1:2" ht="31.5" outlineLevel="1" x14ac:dyDescent="0.25">
      <c r="A20" s="10" t="s">
        <v>16</v>
      </c>
      <c r="B20" s="32">
        <v>78373.7</v>
      </c>
    </row>
    <row r="21" spans="1:2" ht="15.75" outlineLevel="1" x14ac:dyDescent="0.25">
      <c r="A21" s="12" t="s">
        <v>3</v>
      </c>
      <c r="B21" s="17">
        <f>B20</f>
        <v>78373.7</v>
      </c>
    </row>
    <row r="22" spans="1:2" ht="41.25" customHeight="1" outlineLevel="1" x14ac:dyDescent="0.25">
      <c r="A22" s="20" t="s">
        <v>5</v>
      </c>
      <c r="B22" s="17"/>
    </row>
    <row r="23" spans="1:2" ht="33" customHeight="1" x14ac:dyDescent="0.25">
      <c r="A23" s="23" t="s">
        <v>28</v>
      </c>
      <c r="B23" s="33">
        <v>39.700000000000003</v>
      </c>
    </row>
    <row r="24" spans="1:2" ht="49.5" customHeight="1" x14ac:dyDescent="0.25">
      <c r="A24" s="23" t="s">
        <v>27</v>
      </c>
      <c r="B24" s="33">
        <v>70.5</v>
      </c>
    </row>
    <row r="25" spans="1:2" ht="31.5" x14ac:dyDescent="0.25">
      <c r="A25" s="27" t="s">
        <v>17</v>
      </c>
      <c r="B25" s="18">
        <v>3000</v>
      </c>
    </row>
    <row r="26" spans="1:2" ht="15.75" x14ac:dyDescent="0.25">
      <c r="A26" s="40" t="s">
        <v>3</v>
      </c>
      <c r="B26" s="19">
        <f>B23+B24+B25</f>
        <v>3110.2</v>
      </c>
    </row>
    <row r="27" spans="1:2" ht="32.25" customHeight="1" x14ac:dyDescent="0.25">
      <c r="A27" s="20" t="s">
        <v>6</v>
      </c>
      <c r="B27" s="17"/>
    </row>
    <row r="28" spans="1:2" ht="50.25" customHeight="1" x14ac:dyDescent="0.25">
      <c r="A28" s="22" t="s">
        <v>18</v>
      </c>
      <c r="B28" s="33">
        <v>54</v>
      </c>
    </row>
    <row r="29" spans="1:2" ht="33" customHeight="1" x14ac:dyDescent="0.25">
      <c r="A29" s="38" t="s">
        <v>19</v>
      </c>
      <c r="B29" s="18">
        <v>50</v>
      </c>
    </row>
    <row r="30" spans="1:2" s="21" customFormat="1" ht="48" customHeight="1" x14ac:dyDescent="0.25">
      <c r="A30" s="46" t="s">
        <v>20</v>
      </c>
      <c r="B30" s="17">
        <v>9419</v>
      </c>
    </row>
    <row r="31" spans="1:2" ht="109.5" customHeight="1" x14ac:dyDescent="0.25">
      <c r="A31" s="37" t="s">
        <v>26</v>
      </c>
      <c r="B31" s="32">
        <v>5745.9</v>
      </c>
    </row>
    <row r="32" spans="1:2" ht="34.5" customHeight="1" x14ac:dyDescent="0.25">
      <c r="A32" s="38" t="s">
        <v>22</v>
      </c>
      <c r="B32" s="36">
        <v>5041.7</v>
      </c>
    </row>
    <row r="33" spans="1:3" ht="15.75" x14ac:dyDescent="0.25">
      <c r="A33" s="39" t="s">
        <v>3</v>
      </c>
      <c r="B33" s="33">
        <f>B29+B30+B31+B28+B32</f>
        <v>20310.599999999999</v>
      </c>
    </row>
    <row r="34" spans="1:3" ht="24" customHeight="1" x14ac:dyDescent="0.25">
      <c r="A34" s="28" t="s">
        <v>7</v>
      </c>
      <c r="B34" s="17"/>
    </row>
    <row r="35" spans="1:3" ht="114" customHeight="1" x14ac:dyDescent="0.25">
      <c r="A35" s="13" t="s">
        <v>21</v>
      </c>
      <c r="B35" s="18">
        <v>300000</v>
      </c>
    </row>
    <row r="36" spans="1:3" ht="15.75" x14ac:dyDescent="0.25">
      <c r="A36" s="11" t="s">
        <v>12</v>
      </c>
      <c r="B36" s="19">
        <v>300000</v>
      </c>
    </row>
    <row r="37" spans="1:3" ht="23.25" customHeight="1" x14ac:dyDescent="0.25">
      <c r="A37" s="14" t="s">
        <v>8</v>
      </c>
      <c r="B37" s="34">
        <f>B9+B13+B18+B21+B26+B33+B36</f>
        <v>459540</v>
      </c>
    </row>
    <row r="39" spans="1:3" ht="53.25" customHeight="1" x14ac:dyDescent="0.3">
      <c r="A39" s="44" t="s">
        <v>32</v>
      </c>
      <c r="B39" s="45" t="s">
        <v>30</v>
      </c>
      <c r="C39" s="41"/>
    </row>
    <row r="40" spans="1:3" ht="16.5" customHeight="1" x14ac:dyDescent="0.25">
      <c r="A40" s="6"/>
    </row>
  </sheetData>
  <mergeCells count="2">
    <mergeCell ref="A3:B3"/>
    <mergeCell ref="A5:A6"/>
  </mergeCells>
  <pageMargins left="0.98425196850393704" right="0.59055118110236215" top="0.78740157480314965" bottom="0.78740157480314965" header="0" footer="0"/>
  <pageSetup paperSize="9" scale="69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Бюджет (2)</vt:lpstr>
      <vt:lpstr>Лист1</vt:lpstr>
      <vt:lpstr>'Бюджет (2)'!LAST_CELL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dc:description>POI HSSF rep:2.41.2.28</dc:description>
  <cp:lastModifiedBy>Надежда</cp:lastModifiedBy>
  <cp:lastPrinted>2017-08-21T08:18:23Z</cp:lastPrinted>
  <dcterms:created xsi:type="dcterms:W3CDTF">2017-04-11T05:41:46Z</dcterms:created>
  <dcterms:modified xsi:type="dcterms:W3CDTF">2017-08-30T11:10:47Z</dcterms:modified>
</cp:coreProperties>
</file>