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15576" windowHeight="11736"/>
  </bookViews>
  <sheets>
    <sheet name="42801ФК" sheetId="4" r:id="rId1"/>
  </sheets>
  <calcPr calcId="145621"/>
</workbook>
</file>

<file path=xl/calcChain.xml><?xml version="1.0" encoding="utf-8"?>
<calcChain xmlns="http://schemas.openxmlformats.org/spreadsheetml/2006/main">
  <c r="E169" i="4" l="1"/>
  <c r="E168" i="4"/>
  <c r="D76" i="4"/>
  <c r="C76" i="4"/>
  <c r="F76" i="4" s="1"/>
  <c r="D15" i="4"/>
  <c r="C15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E246" i="4"/>
  <c r="E234" i="4"/>
  <c r="E233" i="4"/>
  <c r="E232" i="4"/>
  <c r="E231" i="4"/>
  <c r="E230" i="4"/>
  <c r="E229" i="4"/>
  <c r="E228" i="4"/>
  <c r="E227" i="4"/>
  <c r="E226" i="4"/>
  <c r="E225" i="4"/>
  <c r="E224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88" i="4"/>
  <c r="E187" i="4"/>
  <c r="E186" i="4"/>
  <c r="E185" i="4"/>
  <c r="E184" i="4"/>
  <c r="E183" i="4"/>
  <c r="E180" i="4"/>
  <c r="E179" i="4"/>
  <c r="E178" i="4"/>
  <c r="E177" i="4"/>
  <c r="E176" i="4"/>
  <c r="E175" i="4"/>
  <c r="E174" i="4"/>
  <c r="E173" i="4"/>
  <c r="E172" i="4"/>
  <c r="E171" i="4"/>
  <c r="E170" i="4"/>
  <c r="E167" i="4"/>
  <c r="E166" i="4"/>
  <c r="E165" i="4"/>
  <c r="E164" i="4"/>
  <c r="E163" i="4"/>
  <c r="E162" i="4"/>
  <c r="E161" i="4"/>
  <c r="E147" i="4"/>
  <c r="E146" i="4"/>
  <c r="E143" i="4"/>
  <c r="E117" i="4"/>
  <c r="E116" i="4"/>
  <c r="E115" i="4"/>
  <c r="E114" i="4"/>
  <c r="E113" i="4"/>
  <c r="E111" i="4"/>
  <c r="E108" i="4"/>
  <c r="E105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39" i="4"/>
  <c r="E38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E76" i="4" l="1"/>
</calcChain>
</file>

<file path=xl/sharedStrings.xml><?xml version="1.0" encoding="utf-8"?>
<sst xmlns="http://schemas.openxmlformats.org/spreadsheetml/2006/main" count="475" uniqueCount="472">
  <si>
    <t>Наименование</t>
  </si>
  <si>
    <t>Исполнено бюджеты городских округов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</si>
  <si>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</si>
  <si>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</si>
  <si>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</si>
  <si>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</si>
  <si>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</si>
  <si>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</si>
  <si>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</si>
  <si>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</si>
  <si>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</si>
  <si>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</si>
  <si>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</si>
  <si>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</si>
  <si>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</si>
  <si>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</si>
  <si>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</si>
  <si>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</si>
  <si>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</si>
  <si>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</si>
  <si>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</si>
  <si>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</si>
  <si>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</si>
  <si>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</si>
  <si>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</si>
  <si>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</si>
  <si>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</si>
  <si>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</si>
  <si>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</si>
  <si>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</si>
  <si>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</si>
  <si>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</si>
  <si>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</si>
  <si>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</si>
  <si>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</si>
  <si>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</si>
  <si>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</si>
  <si>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</si>
  <si>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</si>
  <si>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</si>
  <si>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</si>
  <si>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</si>
  <si>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</si>
  <si>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</si>
  <si>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</si>
  <si>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</si>
  <si>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</si>
  <si>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</si>
  <si>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</si>
  <si>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</si>
  <si>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</si>
  <si>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</si>
  <si>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</si>
  <si>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</si>
  <si>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</si>
  <si>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</si>
  <si>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</si>
  <si>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</si>
  <si>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</si>
  <si>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</si>
  <si>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</si>
  <si>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</si>
  <si>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</si>
  <si>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</si>
  <si>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</si>
  <si>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</si>
  <si>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</si>
  <si>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</si>
  <si>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</si>
  <si>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</si>
  <si>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</si>
  <si>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</si>
  <si>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</si>
  <si>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</si>
  <si>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000 1 06 01020 04 0000 110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</si>
  <si>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</si>
  <si>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</si>
  <si>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</si>
  <si>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</si>
  <si>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</si>
  <si>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</si>
  <si>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</t>
  </si>
  <si>
    <t>000 1 06 06040 00 0000 110</t>
  </si>
  <si>
    <t>Земельный налог с физических лиц,  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</si>
  <si>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</si>
  <si>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</si>
  <si>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</si>
  <si>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</si>
  <si>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</si>
  <si>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</si>
  <si>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</si>
  <si>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</si>
  <si>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</si>
  <si>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</si>
  <si>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</si>
  <si>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</si>
  <si>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000 1 08 07010 01 0000 110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</si>
  <si>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</si>
  <si>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000 1 08 07020 01 0000 110</t>
  </si>
  <si>
    <t>Государственная пошлина за выдачу и обмен паспорта гражданина Российской Федерации</t>
  </si>
  <si>
    <t>000 1 08 07100 01 0000 110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</si>
  <si>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 регистрационных знаков, водительских удостоверений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</si>
  <si>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</si>
  <si>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</si>
  <si>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000 1 08 07141 01 0000 110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</si>
  <si>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</si>
  <si>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</si>
  <si>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за повторную выдачу свидетельства о постановке на учет в налоговом органе</t>
  </si>
  <si>
    <t>000 1 08 07310 01 0000 110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</si>
  <si>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</si>
  <si>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</si>
  <si>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</si>
  <si>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</si>
  <si>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</si>
  <si>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</si>
  <si>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</si>
  <si>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</si>
  <si>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>Прочие налоги и сборы (по отмененным местным налогам и сборам)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</si>
  <si>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</si>
  <si>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</si>
  <si>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</si>
  <si>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</si>
  <si>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000 1 09 07032 04 0000 110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</si>
  <si>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</si>
  <si>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</si>
  <si>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</si>
  <si>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</si>
  <si>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</si>
  <si>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</si>
  <si>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</si>
  <si>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</si>
  <si>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</si>
  <si>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</si>
  <si>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</si>
  <si>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</si>
  <si>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</si>
  <si>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</si>
  <si>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</si>
  <si>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</si>
  <si>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</si>
  <si>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</si>
  <si>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</si>
  <si>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</si>
  <si>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</si>
  <si>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</si>
  <si>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</si>
  <si>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</si>
  <si>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</si>
  <si>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</si>
  <si>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</si>
  <si>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</si>
  <si>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</si>
  <si>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</si>
  <si>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</si>
  <si>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</si>
  <si>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</si>
  <si>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</si>
  <si>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</si>
  <si>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</si>
  <si>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</si>
  <si>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</si>
  <si>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</si>
  <si>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</si>
  <si>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</si>
  <si>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</si>
  <si>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</si>
  <si>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</si>
  <si>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</si>
  <si>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</si>
  <si>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</si>
  <si>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</si>
  <si>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</si>
  <si>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</si>
  <si>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Поступление средств, удерживаемых из заработной платы осужденных</t>
  </si>
  <si>
    <t>000 1 13 02090 01 0000 130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</si>
  <si>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</si>
  <si>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</si>
  <si>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городских округов</t>
  </si>
  <si>
    <t>000 1 13 02994 04 0000 130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</si>
  <si>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</si>
  <si>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</si>
  <si>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</si>
  <si>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</si>
  <si>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городских округов</t>
  </si>
  <si>
    <t>000 1 14 01040 04 0000 410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</si>
  <si>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</si>
  <si>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</si>
  <si>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</si>
  <si>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</si>
  <si>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</si>
  <si>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</si>
  <si>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</si>
  <si>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000 1 14 02040 04 0000 440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</si>
  <si>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</si>
  <si>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</si>
  <si>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</si>
  <si>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000 1 14 02043 04 0000 440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</si>
  <si>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</si>
  <si>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</si>
  <si>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</si>
  <si>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</si>
  <si>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границах городских округов</t>
  </si>
  <si>
    <t>000 1 14 06012 04 0000 430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</si>
  <si>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</si>
  <si>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</si>
  <si>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</si>
  <si>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</si>
  <si>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</si>
  <si>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</si>
  <si>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</si>
  <si>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</si>
  <si>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</si>
  <si>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</si>
  <si>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</si>
  <si>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</si>
  <si>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</si>
  <si>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</si>
  <si>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</si>
  <si>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</si>
  <si>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</si>
  <si>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</si>
  <si>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</si>
  <si>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</si>
  <si>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</si>
  <si>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</si>
  <si>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</si>
  <si>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</si>
  <si>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</si>
  <si>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000 1 16 01093 01 0000 140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</si>
  <si>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</si>
  <si>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</si>
  <si>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</si>
  <si>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</si>
  <si>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</si>
  <si>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</si>
  <si>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</si>
  <si>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</si>
  <si>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</si>
  <si>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</si>
  <si>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</si>
  <si>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</si>
  <si>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</si>
  <si>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</si>
  <si>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</si>
  <si>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</si>
  <si>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</si>
  <si>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</si>
  <si>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</si>
  <si>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</si>
  <si>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</si>
  <si>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</si>
  <si>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</si>
  <si>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</si>
  <si>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Проценты, уплачиваемые в случае нарушения сроков перечисления сумм по соглашениям между государствами - членами Евразийского экономического союза</t>
  </si>
  <si>
    <t>000 1 16 06000 01 0000 140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</si>
  <si>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</si>
  <si>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</si>
  <si>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</si>
  <si>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</si>
  <si>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федеральным государственным органом, федеральным казенным учреждением, государственной корпорацией</t>
  </si>
  <si>
    <t>000 1 16 07010 01 0000 140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</si>
  <si>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</si>
  <si>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</si>
  <si>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</si>
  <si>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</si>
  <si>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Денежные средства, обращенные в собственность государства на основании обвинительных приговоров судов</t>
  </si>
  <si>
    <t>000 1 16 08000 00 0000 140</t>
  </si>
  <si>
    <t>Денежные средства, обращенные в собственность государства на основании обвинительных приговоров судов, подлежащие зачислению в федеральный бюджет</t>
  </si>
  <si>
    <t>000 1 16 08030 01 0000 140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</si>
  <si>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</si>
  <si>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</si>
  <si>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</si>
  <si>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</si>
  <si>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</si>
  <si>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</si>
  <si>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</si>
  <si>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</si>
  <si>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</si>
  <si>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</si>
  <si>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</si>
  <si>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</si>
  <si>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</si>
  <si>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</si>
  <si>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</si>
  <si>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</si>
  <si>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</si>
  <si>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</si>
  <si>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Прочие неналоговые доходы</t>
  </si>
  <si>
    <t>000 1 17 05000 00 0000 180</t>
  </si>
  <si>
    <t>Прочие неналоговые доходы бюджетов городских округов</t>
  </si>
  <si>
    <t>000 1 17 05040 04 0000 180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</si>
  <si>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</si>
  <si>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</si>
  <si>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</si>
  <si>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</si>
  <si>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</si>
  <si>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</si>
  <si>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</si>
  <si>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</si>
  <si>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</si>
  <si>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</si>
  <si>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</si>
  <si>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</si>
  <si>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городских округов на поддержку мер по обеспечению сбалансированности бюджетов</t>
  </si>
  <si>
    <t>000 2 02 15002 04 0000 150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</si>
  <si>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</si>
  <si>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000 2 02 15009 00 0000 150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</si>
  <si>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</si>
  <si>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000 2 02 15009 04 0000 150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</si>
  <si>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</si>
  <si>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</si>
  <si>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</si>
  <si>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</si>
  <si>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</si>
  <si>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000 2 02 20041 04 0000 150</t>
  </si>
  <si>
    <t>Субсидии бюджетам на софинансирование
капитальных вложений в объекты
муниципальной собственности</t>
  </si>
  <si>
    <t>000 2 02 20077 00 0000 150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</si>
  <si>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</si>
  <si>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000 2 02 20077 04 0000 150</t>
  </si>
  <si>
    <t>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</si>
  <si>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000 2 02 20079 00 0000 150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</si>
  <si>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</si>
  <si>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</si>
  <si>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</si>
  <si>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</si>
  <si>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</si>
  <si>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</si>
  <si>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</si>
  <si>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</si>
  <si>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</si>
  <si>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</si>
  <si>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</si>
  <si>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</si>
  <si>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</si>
  <si>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</si>
  <si>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</si>
  <si>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</si>
  <si>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</si>
  <si>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</si>
  <si>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</si>
  <si>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000 2 02 25306 00 0000 150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</si>
  <si>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</si>
  <si>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000 2 02 25306 04 0000 150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</si>
  <si>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</si>
  <si>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</si>
  <si>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</si>
  <si>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</si>
  <si>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на поддержку отрасли культуры</t>
  </si>
  <si>
    <t>000 2 02 25519 00 0000 150</t>
  </si>
  <si>
    <t>Субсидии бюджетам городских округов на поддержку отрасли культуры</t>
  </si>
  <si>
    <t>000 2 02 25519 04 0000 150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</si>
  <si>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</si>
  <si>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</si>
  <si>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</si>
  <si>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</si>
  <si>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>Субсидии бюджетам на софинансирование капитальных вложений в объекты муниципальной собственности</t>
  </si>
  <si>
    <t>000 2 02 27112 00 0000 150</t>
  </si>
  <si>
    <t>Субсидии  бюджетам городских округов на софинансирование капитальных вложений в объекты муниципальной собственности</t>
  </si>
  <si>
    <t>000 2 02 27112 04 0000 150</t>
  </si>
  <si>
    <t>Прочие субсидии</t>
  </si>
  <si>
    <t>000 2 02 29999 00 0000 150</t>
  </si>
  <si>
    <t>Прочие субсидии бюджетам городских округов</t>
  </si>
  <si>
    <t>000 2 02 29999 04 0000 150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</si>
  <si>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</si>
  <si>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</si>
  <si>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</si>
  <si>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000 2 02 30013 00 0000 150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</si>
  <si>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</si>
  <si>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000 2 02 30013 04 0000 150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</si>
  <si>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</si>
  <si>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000 2 02 30022 00 0000 150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</si>
  <si>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</si>
  <si>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</si>
  <si>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</si>
  <si>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</si>
  <si>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</si>
  <si>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</si>
  <si>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</si>
  <si>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</si>
  <si>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</si>
  <si>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000 2 02 30027 04 0000 150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</si>
  <si>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</si>
  <si>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</si>
  <si>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</si>
  <si>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</si>
  <si>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</si>
  <si>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</si>
  <si>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</si>
  <si>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</si>
  <si>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</si>
  <si>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</si>
  <si>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</si>
  <si>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</si>
  <si>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</si>
  <si>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000 2 02 35137 00 0000 150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</si>
  <si>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</si>
  <si>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000 2 02 35137 04 0000 150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</si>
  <si>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</si>
  <si>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000 2 02 35220 00 0000 150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</si>
  <si>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</si>
  <si>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000 2 02 35220 04 0000 150</t>
  </si>
  <si>
    <t>Субвенции бюджетам на оплату жилищно-коммунальных услуг отдельным категориям граждан</t>
  </si>
  <si>
    <t>000 2 02 35250 00 0000 150</t>
  </si>
  <si>
    <t>Субвенции бюджетам городских округов на оплату жилищно-коммунальных услуг отдельным категориям граждан</t>
  </si>
  <si>
    <t>000 2 02 35250 04 0000 150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</si>
  <si>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</si>
  <si>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000 2 02 35280 00 0000 150</t>
  </si>
  <si>
    <t>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</si>
  <si>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000 2 02 35280 04 0000 150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</si>
  <si>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</si>
  <si>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000 2 02 35380 00 0000 150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</si>
  <si>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</si>
  <si>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000 2 02 35380 04 0000 150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</si>
  <si>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</si>
  <si>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000 2 02 35462 00 0000 150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</si>
  <si>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</si>
  <si>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000 2 02 35462 04 0000 150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</si>
  <si>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</si>
  <si>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</si>
  <si>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городских округов на государственную регистрацию актов гражданского состояния</t>
  </si>
  <si>
    <t>000 2 02 35930 04 0000 150</t>
  </si>
  <si>
    <t>Прочие субвенции</t>
  </si>
  <si>
    <t>000 2 02 39999 00 0000 150</t>
  </si>
  <si>
    <t>Прочие субвенции бюджетам городских округов</t>
  </si>
  <si>
    <t>000 2 02 39999 04 0000 150</t>
  </si>
  <si>
    <t>Иные межбюджетные трансферты</t>
  </si>
  <si>
    <t>000 2 02 40000 00 0000 150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</si>
  <si>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</si>
  <si>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</si>
  <si>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</si>
  <si>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</si>
  <si>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</si>
  <si>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000 2 02 45424 00 0000 150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</si>
  <si>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</si>
  <si>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000 2 02 45424 04 0000 150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</si>
  <si>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</si>
  <si>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</si>
  <si>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городских округов</t>
  </si>
  <si>
    <t>000 2 02 49999 04 0000 150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</si>
  <si>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</si>
  <si>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</si>
  <si>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</si>
  <si>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</si>
  <si>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</si>
  <si>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000 2 18 00000 04 0000 150</t>
  </si>
  <si>
    <t>Доходы бюджетов городских округов от возврата организациями остатков субсидий прошлых лет</t>
  </si>
  <si>
    <t>000 2 18 04000 04 0000 150</t>
  </si>
  <si>
    <t>Доходы бюджетов городских округов от возврата бюджетными учреждениями остатков субсидий прошлых лет</t>
  </si>
  <si>
    <t>000 2 18 04010 04 0000 150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</si>
  <si>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</si>
  <si>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</si>
  <si>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</si>
  <si>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</si>
  <si>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</si>
  <si>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000 2 19 25555 04 0000 150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</si>
  <si>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</si>
  <si>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000 2 19 35250 04 0000 150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</si>
  <si>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</si>
  <si>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000 2 19 35462 04 0000 150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</si>
  <si>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</si>
  <si>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</si>
  <si>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об исполнении бюджета города Троицка</t>
  </si>
  <si>
    <t>Код дохода по КД</t>
  </si>
  <si>
    <t>Уточненный план на год</t>
  </si>
  <si>
    <t>% поступлений к уточненному плану</t>
  </si>
  <si>
    <t>Отклонение от уточненого плана</t>
  </si>
  <si>
    <t>ИНФОРМАЦИЯ</t>
  </si>
  <si>
    <t>НАЛОГОВЫЕ ДОХОДЫ</t>
  </si>
  <si>
    <t>НЕНАЛОГОВЫЕ ДОХОДЫ</t>
  </si>
  <si>
    <t>за девять месяцев 2020 года</t>
  </si>
  <si>
    <t xml:space="preserve">                Единица измерения: рублей</t>
  </si>
  <si>
    <t>Раздел I.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</si>
</sst>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 ###\ ###\ ###\ ##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Border="1" applyAlignment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/>
    </xf>
    <xf numFmtId="0" fontId="1" fillId="0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6"/>
  <sheetViews>
    <sheetView tabSelected="1" topLeftCell="A242" workbookViewId="0">
      <selection activeCell="B247" sqref="B247"/>
    </sheetView>
  </sheetViews>
  <sheetFormatPr defaultRowHeight="14.4" x14ac:dyDescent="0.3"/>
  <cols>
    <col min="1" max="1" width="27.5546875" customWidth="1"/>
    <col min="2" max="2" width="50.6640625" customWidth="1"/>
    <col min="3" max="3" width="21.109375" customWidth="1"/>
    <col min="4" max="6" width="18.5546875" customWidth="1"/>
  </cols>
  <sheetData>
    <row r="2" spans="1:6" ht="18" x14ac:dyDescent="0.35">
      <c r="A2" s="9" t="s">
        <v>466</v>
      </c>
      <c r="B2" s="9"/>
      <c r="C2" s="9"/>
      <c r="D2" s="9"/>
      <c r="E2" s="10"/>
      <c r="F2" s="10"/>
    </row>
    <row r="3" spans="1:6" ht="18" x14ac:dyDescent="0.35">
      <c r="A3" s="9" t="s">
        <v>461</v>
      </c>
      <c r="B3" s="9"/>
      <c r="C3" s="9"/>
      <c r="D3" s="9"/>
      <c r="E3" s="10"/>
      <c r="F3" s="10"/>
    </row>
    <row r="4" spans="1:6" ht="18" x14ac:dyDescent="0.35">
      <c r="A4" s="9" t="s">
        <v>469</v>
      </c>
      <c r="B4" s="9"/>
      <c r="C4" s="9"/>
      <c r="D4" s="9"/>
      <c r="E4" s="10"/>
      <c r="F4" s="10"/>
    </row>
    <row r="5" spans="1:6" ht="18" x14ac:dyDescent="0.35">
      <c r="A5" s="5"/>
      <c r="B5" s="5"/>
      <c r="C5" s="5"/>
      <c r="D5" s="5"/>
      <c r="E5" s="2"/>
      <c r="F5" s="1"/>
    </row>
    <row r="6" spans="1:6" ht="18" x14ac:dyDescent="0.35">
      <c r="A6" s="9" t="s">
        <v>471</v>
      </c>
      <c r="B6" s="9"/>
      <c r="C6" s="9"/>
      <c r="D6" s="9"/>
      <c r="E6" s="10"/>
      <c r="F6" s="10"/>
    </row>
    <row r="7" spans="1:6" ht="16.5" customHeight="1" x14ac:dyDescent="0.3">
      <c r="A7" s="1"/>
      <c r="B7" s="2"/>
      <c r="C7" s="1"/>
      <c r="D7" s="1"/>
      <c r="E7" s="1"/>
      <c r="F7" s="1"/>
    </row>
    <row r="8" spans="1:6" ht="3.75" hidden="1" customHeight="1" x14ac:dyDescent="0.3">
      <c r="A8" s="1"/>
      <c r="B8" s="2"/>
      <c r="C8" s="1"/>
      <c r="D8" s="1"/>
      <c r="E8" s="1"/>
      <c r="F8" s="1"/>
    </row>
    <row r="9" spans="1:6" ht="5.25" hidden="1" customHeight="1" x14ac:dyDescent="0.3">
      <c r="A9" s="1"/>
      <c r="B9" s="1"/>
      <c r="C9" s="1"/>
      <c r="D9" s="1"/>
      <c r="E9" s="1"/>
      <c r="F9" s="1"/>
    </row>
    <row r="10" spans="1:6" ht="1.5" hidden="1" customHeight="1" x14ac:dyDescent="0.3">
      <c r="A10" s="3"/>
      <c r="B10" s="1"/>
      <c r="C10" s="1"/>
      <c r="D10" s="1"/>
      <c r="E10" s="1"/>
      <c r="F10" s="1"/>
    </row>
    <row r="11" spans="1:6" ht="1.5" hidden="1" customHeight="1" x14ac:dyDescent="0.3">
      <c r="A11" s="1"/>
      <c r="B11" s="1"/>
      <c r="C11" s="1"/>
      <c r="D11" s="1"/>
      <c r="E11" s="1"/>
      <c r="F11" s="1"/>
    </row>
    <row r="12" spans="1:6" ht="15.6" x14ac:dyDescent="0.3">
      <c r="A12" s="1"/>
      <c r="B12" s="1"/>
      <c r="C12" s="1"/>
      <c r="D12" s="1"/>
      <c r="E12" s="4" t="s">
        <v>470</v>
      </c>
      <c r="F12" s="4"/>
    </row>
    <row r="13" spans="1:6" ht="57.75" customHeight="1" x14ac:dyDescent="0.3">
      <c r="A13" s="6" t="s">
        <v>462</v>
      </c>
      <c r="B13" s="6" t="s">
        <v>0</v>
      </c>
      <c r="C13" s="6" t="s">
        <v>463</v>
      </c>
      <c r="D13" s="6" t="s">
        <v>1</v>
      </c>
      <c r="E13" s="7" t="s">
        <v>464</v>
      </c>
      <c r="F13" s="8" t="s">
        <v>465</v>
      </c>
    </row>
    <row r="14" spans="1:6" ht="15.6" x14ac:dyDescent="0.3">
      <c r="A14" s="11" t="s">
        <v>5</v>
      </c>
      <c r="B14" s="20" t="s">
        <v>4</v>
      </c>
      <c r="C14" s="12">
        <v>628825773</v>
      </c>
      <c r="D14" s="12">
        <v>400288252.02999997</v>
      </c>
      <c r="E14" s="13">
        <f t="shared" ref="E14:E77" si="0">D14/C14*100</f>
        <v>63.656464034593562</v>
      </c>
      <c r="F14" s="14">
        <f t="shared" ref="F14:F77" si="1">D14-C14</f>
        <v>-228537520.97000003</v>
      </c>
    </row>
    <row r="15" spans="1:6" ht="21.75" customHeight="1" x14ac:dyDescent="0.3">
      <c r="A15" s="11"/>
      <c r="B15" s="21" t="s">
        <v>467</v>
      </c>
      <c r="C15" s="12">
        <f>C17+C23+C33+C49+C57+C69</f>
        <v>581032673</v>
      </c>
      <c r="D15" s="12">
        <f>D17+D23+D33+D49+D57+D69</f>
        <v>369059438.79999995</v>
      </c>
      <c r="E15" s="13">
        <f t="shared" si="0"/>
        <v>63.517846060956359</v>
      </c>
      <c r="F15" s="14">
        <f t="shared" si="1"/>
        <v>-211973234.20000005</v>
      </c>
    </row>
    <row r="16" spans="1:6" ht="21.75" customHeight="1" x14ac:dyDescent="0.3">
      <c r="A16" s="11" t="s">
        <v>7</v>
      </c>
      <c r="B16" s="22" t="s">
        <v>6</v>
      </c>
      <c r="C16" s="12">
        <v>388188928</v>
      </c>
      <c r="D16" s="12">
        <v>240453606.90000001</v>
      </c>
      <c r="E16" s="13">
        <f t="shared" si="0"/>
        <v>61.942417610633136</v>
      </c>
      <c r="F16" s="14">
        <f t="shared" si="1"/>
        <v>-147735321.09999999</v>
      </c>
    </row>
    <row r="17" spans="1:6" ht="28.5" customHeight="1" x14ac:dyDescent="0.3">
      <c r="A17" s="11" t="s">
        <v>9</v>
      </c>
      <c r="B17" s="22" t="s">
        <v>8</v>
      </c>
      <c r="C17" s="12">
        <v>388188928</v>
      </c>
      <c r="D17" s="12">
        <v>240453606.90000001</v>
      </c>
      <c r="E17" s="13">
        <f t="shared" si="0"/>
        <v>61.942417610633136</v>
      </c>
      <c r="F17" s="14">
        <f t="shared" si="1"/>
        <v>-147735321.09999999</v>
      </c>
    </row>
    <row r="18" spans="1:6" ht="96" customHeight="1" x14ac:dyDescent="0.3">
      <c r="A18" s="11" t="s">
        <v>11</v>
      </c>
      <c r="B18" s="20" t="s">
        <v>10</v>
      </c>
      <c r="C18" s="12">
        <v>381745269</v>
      </c>
      <c r="D18" s="12">
        <v>229633222.49000001</v>
      </c>
      <c r="E18" s="13">
        <f t="shared" si="0"/>
        <v>60.153521507034057</v>
      </c>
      <c r="F18" s="14">
        <f t="shared" si="1"/>
        <v>-152112046.50999999</v>
      </c>
    </row>
    <row r="19" spans="1:6" ht="142.80000000000001" customHeight="1" x14ac:dyDescent="0.3">
      <c r="A19" s="11" t="s">
        <v>13</v>
      </c>
      <c r="B19" s="20" t="s">
        <v>12</v>
      </c>
      <c r="C19" s="12">
        <v>2057720</v>
      </c>
      <c r="D19" s="12">
        <v>3646270.89</v>
      </c>
      <c r="E19" s="13">
        <f t="shared" si="0"/>
        <v>177.19956505258247</v>
      </c>
      <c r="F19" s="14">
        <f t="shared" si="1"/>
        <v>1588550.8900000001</v>
      </c>
    </row>
    <row r="20" spans="1:6" ht="67.5" customHeight="1" x14ac:dyDescent="0.3">
      <c r="A20" s="11" t="s">
        <v>15</v>
      </c>
      <c r="B20" s="20" t="s">
        <v>14</v>
      </c>
      <c r="C20" s="12">
        <v>3068275</v>
      </c>
      <c r="D20" s="12">
        <v>6830745.6799999997</v>
      </c>
      <c r="E20" s="13">
        <f t="shared" si="0"/>
        <v>222.6249498496712</v>
      </c>
      <c r="F20" s="14">
        <f t="shared" si="1"/>
        <v>3762470.6799999997</v>
      </c>
    </row>
    <row r="21" spans="1:6" ht="109.8" customHeight="1" x14ac:dyDescent="0.3">
      <c r="A21" s="11" t="s">
        <v>17</v>
      </c>
      <c r="B21" s="20" t="s">
        <v>16</v>
      </c>
      <c r="C21" s="12">
        <v>1317664</v>
      </c>
      <c r="D21" s="12">
        <v>343440.48</v>
      </c>
      <c r="E21" s="13">
        <f t="shared" si="0"/>
        <v>26.064344172717778</v>
      </c>
      <c r="F21" s="14">
        <f t="shared" si="1"/>
        <v>-974223.52</v>
      </c>
    </row>
    <row r="22" spans="1:6" ht="67.8" customHeight="1" x14ac:dyDescent="0.3">
      <c r="A22" s="11" t="s">
        <v>19</v>
      </c>
      <c r="B22" s="20" t="s">
        <v>18</v>
      </c>
      <c r="C22" s="15"/>
      <c r="D22" s="12">
        <v>-72.64</v>
      </c>
      <c r="E22" s="13">
        <v>0</v>
      </c>
      <c r="F22" s="14">
        <f t="shared" si="1"/>
        <v>-72.64</v>
      </c>
    </row>
    <row r="23" spans="1:6" ht="48.6" customHeight="1" x14ac:dyDescent="0.3">
      <c r="A23" s="11" t="s">
        <v>21</v>
      </c>
      <c r="B23" s="20" t="s">
        <v>20</v>
      </c>
      <c r="C23" s="12">
        <v>10919045</v>
      </c>
      <c r="D23" s="12">
        <v>7670319.0300000003</v>
      </c>
      <c r="E23" s="13">
        <f t="shared" si="0"/>
        <v>70.247160168311424</v>
      </c>
      <c r="F23" s="14">
        <f t="shared" si="1"/>
        <v>-3248725.9699999997</v>
      </c>
    </row>
    <row r="24" spans="1:6" ht="48" customHeight="1" x14ac:dyDescent="0.3">
      <c r="A24" s="11" t="s">
        <v>23</v>
      </c>
      <c r="B24" s="20" t="s">
        <v>22</v>
      </c>
      <c r="C24" s="12">
        <v>10919045</v>
      </c>
      <c r="D24" s="12">
        <v>7670319.0300000003</v>
      </c>
      <c r="E24" s="13">
        <f t="shared" si="0"/>
        <v>70.247160168311424</v>
      </c>
      <c r="F24" s="14">
        <f t="shared" si="1"/>
        <v>-3248725.9699999997</v>
      </c>
    </row>
    <row r="25" spans="1:6" ht="95.4" customHeight="1" x14ac:dyDescent="0.3">
      <c r="A25" s="11" t="s">
        <v>25</v>
      </c>
      <c r="B25" s="20" t="s">
        <v>24</v>
      </c>
      <c r="C25" s="12">
        <v>4924033</v>
      </c>
      <c r="D25" s="12">
        <v>3575962.4</v>
      </c>
      <c r="E25" s="13">
        <f t="shared" si="0"/>
        <v>72.622632707782415</v>
      </c>
      <c r="F25" s="14">
        <f t="shared" si="1"/>
        <v>-1348070.6</v>
      </c>
    </row>
    <row r="26" spans="1:6" ht="142.19999999999999" customHeight="1" x14ac:dyDescent="0.3">
      <c r="A26" s="11" t="s">
        <v>27</v>
      </c>
      <c r="B26" s="20" t="s">
        <v>26</v>
      </c>
      <c r="C26" s="12">
        <v>4924033</v>
      </c>
      <c r="D26" s="12">
        <v>3575962.4</v>
      </c>
      <c r="E26" s="13">
        <f t="shared" si="0"/>
        <v>72.622632707782415</v>
      </c>
      <c r="F26" s="14">
        <f t="shared" si="1"/>
        <v>-1348070.6</v>
      </c>
    </row>
    <row r="27" spans="1:6" ht="109.8" customHeight="1" x14ac:dyDescent="0.3">
      <c r="A27" s="11" t="s">
        <v>29</v>
      </c>
      <c r="B27" s="20" t="s">
        <v>28</v>
      </c>
      <c r="C27" s="12">
        <v>37989</v>
      </c>
      <c r="D27" s="12">
        <v>24686.94</v>
      </c>
      <c r="E27" s="13">
        <f t="shared" si="0"/>
        <v>64.984442865039881</v>
      </c>
      <c r="F27" s="14">
        <f t="shared" si="1"/>
        <v>-13302.060000000001</v>
      </c>
    </row>
    <row r="28" spans="1:6" ht="157.19999999999999" customHeight="1" x14ac:dyDescent="0.3">
      <c r="A28" s="11" t="s">
        <v>31</v>
      </c>
      <c r="B28" s="20" t="s">
        <v>30</v>
      </c>
      <c r="C28" s="12">
        <v>37989</v>
      </c>
      <c r="D28" s="12">
        <v>24686.94</v>
      </c>
      <c r="E28" s="13">
        <f t="shared" si="0"/>
        <v>64.984442865039881</v>
      </c>
      <c r="F28" s="14">
        <f t="shared" si="1"/>
        <v>-13302.060000000001</v>
      </c>
    </row>
    <row r="29" spans="1:6" ht="96.75" customHeight="1" x14ac:dyDescent="0.3">
      <c r="A29" s="11" t="s">
        <v>33</v>
      </c>
      <c r="B29" s="20" t="s">
        <v>32</v>
      </c>
      <c r="C29" s="12">
        <v>6831631</v>
      </c>
      <c r="D29" s="12">
        <v>4768153.99</v>
      </c>
      <c r="E29" s="13">
        <f t="shared" si="0"/>
        <v>69.795250797357184</v>
      </c>
      <c r="F29" s="14">
        <f t="shared" si="1"/>
        <v>-2063477.0099999998</v>
      </c>
    </row>
    <row r="30" spans="1:6" ht="144.6" customHeight="1" x14ac:dyDescent="0.3">
      <c r="A30" s="11" t="s">
        <v>35</v>
      </c>
      <c r="B30" s="20" t="s">
        <v>34</v>
      </c>
      <c r="C30" s="12">
        <v>6831631</v>
      </c>
      <c r="D30" s="12">
        <v>4768153.99</v>
      </c>
      <c r="E30" s="13">
        <f t="shared" si="0"/>
        <v>69.795250797357184</v>
      </c>
      <c r="F30" s="14">
        <f t="shared" si="1"/>
        <v>-2063477.0099999998</v>
      </c>
    </row>
    <row r="31" spans="1:6" ht="94.2" customHeight="1" x14ac:dyDescent="0.3">
      <c r="A31" s="11" t="s">
        <v>37</v>
      </c>
      <c r="B31" s="20" t="s">
        <v>36</v>
      </c>
      <c r="C31" s="12">
        <v>-874608</v>
      </c>
      <c r="D31" s="12">
        <v>-698484.3</v>
      </c>
      <c r="E31" s="13">
        <f t="shared" si="0"/>
        <v>79.8625555677515</v>
      </c>
      <c r="F31" s="14">
        <f t="shared" si="1"/>
        <v>176123.69999999995</v>
      </c>
    </row>
    <row r="32" spans="1:6" ht="142.80000000000001" customHeight="1" x14ac:dyDescent="0.3">
      <c r="A32" s="11" t="s">
        <v>39</v>
      </c>
      <c r="B32" s="20" t="s">
        <v>38</v>
      </c>
      <c r="C32" s="12">
        <v>-874608</v>
      </c>
      <c r="D32" s="12">
        <v>-698484.3</v>
      </c>
      <c r="E32" s="13">
        <f t="shared" si="0"/>
        <v>79.8625555677515</v>
      </c>
      <c r="F32" s="14">
        <f t="shared" si="1"/>
        <v>176123.69999999995</v>
      </c>
    </row>
    <row r="33" spans="1:6" ht="29.25" customHeight="1" x14ac:dyDescent="0.3">
      <c r="A33" s="11" t="s">
        <v>41</v>
      </c>
      <c r="B33" s="22" t="s">
        <v>40</v>
      </c>
      <c r="C33" s="12">
        <v>73057100</v>
      </c>
      <c r="D33" s="12">
        <v>53188515.390000001</v>
      </c>
      <c r="E33" s="13">
        <f t="shared" si="0"/>
        <v>72.804033269866991</v>
      </c>
      <c r="F33" s="14">
        <f t="shared" si="1"/>
        <v>-19868584.609999999</v>
      </c>
    </row>
    <row r="34" spans="1:6" ht="34.200000000000003" customHeight="1" x14ac:dyDescent="0.3">
      <c r="A34" s="11" t="s">
        <v>43</v>
      </c>
      <c r="B34" s="20" t="s">
        <v>42</v>
      </c>
      <c r="C34" s="12">
        <v>52810500</v>
      </c>
      <c r="D34" s="12">
        <v>36961006.369999997</v>
      </c>
      <c r="E34" s="13">
        <f t="shared" si="0"/>
        <v>69.98798793800475</v>
      </c>
      <c r="F34" s="14">
        <f t="shared" si="1"/>
        <v>-15849493.630000003</v>
      </c>
    </row>
    <row r="35" spans="1:6" ht="48" customHeight="1" x14ac:dyDescent="0.3">
      <c r="A35" s="11" t="s">
        <v>45</v>
      </c>
      <c r="B35" s="20" t="s">
        <v>44</v>
      </c>
      <c r="C35" s="12">
        <v>38598693</v>
      </c>
      <c r="D35" s="12">
        <v>28762239.239999998</v>
      </c>
      <c r="E35" s="13">
        <f t="shared" si="0"/>
        <v>74.51609628336378</v>
      </c>
      <c r="F35" s="14">
        <f t="shared" si="1"/>
        <v>-9836453.7600000016</v>
      </c>
    </row>
    <row r="36" spans="1:6" ht="48" customHeight="1" x14ac:dyDescent="0.3">
      <c r="A36" s="11" t="s">
        <v>46</v>
      </c>
      <c r="B36" s="20" t="s">
        <v>44</v>
      </c>
      <c r="C36" s="12">
        <v>38598693</v>
      </c>
      <c r="D36" s="12">
        <v>28764341.510000002</v>
      </c>
      <c r="E36" s="13">
        <f t="shared" si="0"/>
        <v>74.521542763118958</v>
      </c>
      <c r="F36" s="14">
        <f t="shared" si="1"/>
        <v>-9834351.4899999984</v>
      </c>
    </row>
    <row r="37" spans="1:6" ht="64.8" customHeight="1" x14ac:dyDescent="0.3">
      <c r="A37" s="11" t="s">
        <v>48</v>
      </c>
      <c r="B37" s="20" t="s">
        <v>47</v>
      </c>
      <c r="C37" s="15"/>
      <c r="D37" s="12">
        <v>-2102.27</v>
      </c>
      <c r="E37" s="13">
        <v>0</v>
      </c>
      <c r="F37" s="14">
        <f t="shared" si="1"/>
        <v>-2102.27</v>
      </c>
    </row>
    <row r="38" spans="1:6" ht="49.8" customHeight="1" x14ac:dyDescent="0.3">
      <c r="A38" s="11" t="s">
        <v>50</v>
      </c>
      <c r="B38" s="20" t="s">
        <v>49</v>
      </c>
      <c r="C38" s="12">
        <v>14211807</v>
      </c>
      <c r="D38" s="12">
        <v>8124169.4299999997</v>
      </c>
      <c r="E38" s="13">
        <f t="shared" si="0"/>
        <v>57.164929343608449</v>
      </c>
      <c r="F38" s="14">
        <f t="shared" si="1"/>
        <v>-6087637.5700000003</v>
      </c>
    </row>
    <row r="39" spans="1:6" ht="79.2" customHeight="1" x14ac:dyDescent="0.3">
      <c r="A39" s="11" t="s">
        <v>52</v>
      </c>
      <c r="B39" s="20" t="s">
        <v>51</v>
      </c>
      <c r="C39" s="12">
        <v>14211807</v>
      </c>
      <c r="D39" s="12">
        <v>8124169.4299999997</v>
      </c>
      <c r="E39" s="13">
        <f t="shared" si="0"/>
        <v>57.164929343608449</v>
      </c>
      <c r="F39" s="14">
        <f t="shared" si="1"/>
        <v>-6087637.5700000003</v>
      </c>
    </row>
    <row r="40" spans="1:6" ht="79.8" customHeight="1" x14ac:dyDescent="0.3">
      <c r="A40" s="11" t="s">
        <v>54</v>
      </c>
      <c r="B40" s="20" t="s">
        <v>53</v>
      </c>
      <c r="C40" s="15"/>
      <c r="D40" s="15"/>
      <c r="E40" s="13">
        <v>0</v>
      </c>
      <c r="F40" s="14">
        <f t="shared" si="1"/>
        <v>0</v>
      </c>
    </row>
    <row r="41" spans="1:6" ht="51" customHeight="1" x14ac:dyDescent="0.3">
      <c r="A41" s="11" t="s">
        <v>56</v>
      </c>
      <c r="B41" s="20" t="s">
        <v>55</v>
      </c>
      <c r="C41" s="15"/>
      <c r="D41" s="12">
        <v>74597.7</v>
      </c>
      <c r="E41" s="13">
        <v>0</v>
      </c>
      <c r="F41" s="14">
        <f t="shared" si="1"/>
        <v>74597.7</v>
      </c>
    </row>
    <row r="42" spans="1:6" ht="38.25" customHeight="1" x14ac:dyDescent="0.3">
      <c r="A42" s="11" t="s">
        <v>58</v>
      </c>
      <c r="B42" s="20" t="s">
        <v>57</v>
      </c>
      <c r="C42" s="12">
        <v>17175000</v>
      </c>
      <c r="D42" s="12">
        <v>14849349.4</v>
      </c>
      <c r="E42" s="13">
        <f t="shared" si="0"/>
        <v>86.459094032023287</v>
      </c>
      <c r="F42" s="14">
        <f t="shared" si="1"/>
        <v>-2325650.5999999996</v>
      </c>
    </row>
    <row r="43" spans="1:6" ht="33" customHeight="1" x14ac:dyDescent="0.3">
      <c r="A43" s="11" t="s">
        <v>59</v>
      </c>
      <c r="B43" s="20" t="s">
        <v>57</v>
      </c>
      <c r="C43" s="12">
        <v>17175000</v>
      </c>
      <c r="D43" s="12">
        <v>14846743.310000001</v>
      </c>
      <c r="E43" s="13">
        <f t="shared" si="0"/>
        <v>86.443920291120818</v>
      </c>
      <c r="F43" s="14">
        <f t="shared" si="1"/>
        <v>-2328256.6899999995</v>
      </c>
    </row>
    <row r="44" spans="1:6" ht="52.5" customHeight="1" x14ac:dyDescent="0.3">
      <c r="A44" s="11" t="s">
        <v>61</v>
      </c>
      <c r="B44" s="20" t="s">
        <v>60</v>
      </c>
      <c r="C44" s="15"/>
      <c r="D44" s="12">
        <v>2606.09</v>
      </c>
      <c r="E44" s="13">
        <v>0</v>
      </c>
      <c r="F44" s="14">
        <f t="shared" si="1"/>
        <v>2606.09</v>
      </c>
    </row>
    <row r="45" spans="1:6" ht="29.25" customHeight="1" x14ac:dyDescent="0.3">
      <c r="A45" s="11" t="s">
        <v>63</v>
      </c>
      <c r="B45" s="22" t="s">
        <v>62</v>
      </c>
      <c r="C45" s="12">
        <v>970200</v>
      </c>
      <c r="D45" s="12">
        <v>356720</v>
      </c>
      <c r="E45" s="13">
        <f t="shared" si="0"/>
        <v>36.767676767676768</v>
      </c>
      <c r="F45" s="14">
        <f t="shared" si="1"/>
        <v>-613480</v>
      </c>
    </row>
    <row r="46" spans="1:6" ht="28.5" customHeight="1" x14ac:dyDescent="0.3">
      <c r="A46" s="11" t="s">
        <v>64</v>
      </c>
      <c r="B46" s="22" t="s">
        <v>62</v>
      </c>
      <c r="C46" s="12">
        <v>970200</v>
      </c>
      <c r="D46" s="12">
        <v>356720</v>
      </c>
      <c r="E46" s="13">
        <f t="shared" si="0"/>
        <v>36.767676767676768</v>
      </c>
      <c r="F46" s="14">
        <f t="shared" si="1"/>
        <v>-613480</v>
      </c>
    </row>
    <row r="47" spans="1:6" ht="34.200000000000003" customHeight="1" x14ac:dyDescent="0.3">
      <c r="A47" s="11" t="s">
        <v>66</v>
      </c>
      <c r="B47" s="20" t="s">
        <v>65</v>
      </c>
      <c r="C47" s="12">
        <v>2101400</v>
      </c>
      <c r="D47" s="12">
        <v>1021439.62</v>
      </c>
      <c r="E47" s="13">
        <f t="shared" si="0"/>
        <v>48.607576853526218</v>
      </c>
      <c r="F47" s="14">
        <f t="shared" si="1"/>
        <v>-1079960.3799999999</v>
      </c>
    </row>
    <row r="48" spans="1:6" ht="48.75" customHeight="1" x14ac:dyDescent="0.3">
      <c r="A48" s="11" t="s">
        <v>68</v>
      </c>
      <c r="B48" s="20" t="s">
        <v>67</v>
      </c>
      <c r="C48" s="12">
        <v>2101400</v>
      </c>
      <c r="D48" s="12">
        <v>1021439.62</v>
      </c>
      <c r="E48" s="13">
        <f t="shared" si="0"/>
        <v>48.607576853526218</v>
      </c>
      <c r="F48" s="14">
        <f t="shared" si="1"/>
        <v>-1079960.3799999999</v>
      </c>
    </row>
    <row r="49" spans="1:6" ht="28.5" customHeight="1" x14ac:dyDescent="0.3">
      <c r="A49" s="11" t="s">
        <v>70</v>
      </c>
      <c r="B49" s="22" t="s">
        <v>69</v>
      </c>
      <c r="C49" s="12">
        <v>94392300</v>
      </c>
      <c r="D49" s="12">
        <v>57332665.439999998</v>
      </c>
      <c r="E49" s="13">
        <f t="shared" si="0"/>
        <v>60.738710085462479</v>
      </c>
      <c r="F49" s="14">
        <f t="shared" si="1"/>
        <v>-37059634.560000002</v>
      </c>
    </row>
    <row r="50" spans="1:6" ht="30.75" customHeight="1" x14ac:dyDescent="0.3">
      <c r="A50" s="11" t="s">
        <v>72</v>
      </c>
      <c r="B50" s="22" t="s">
        <v>71</v>
      </c>
      <c r="C50" s="12">
        <v>13086300</v>
      </c>
      <c r="D50" s="12">
        <v>2870552.8</v>
      </c>
      <c r="E50" s="13">
        <f t="shared" si="0"/>
        <v>21.935557032927562</v>
      </c>
      <c r="F50" s="14">
        <f t="shared" si="1"/>
        <v>-10215747.199999999</v>
      </c>
    </row>
    <row r="51" spans="1:6" ht="65.400000000000006" customHeight="1" x14ac:dyDescent="0.3">
      <c r="A51" s="11" t="s">
        <v>74</v>
      </c>
      <c r="B51" s="20" t="s">
        <v>73</v>
      </c>
      <c r="C51" s="12">
        <v>13086300</v>
      </c>
      <c r="D51" s="12">
        <v>2870552.8</v>
      </c>
      <c r="E51" s="13">
        <f t="shared" si="0"/>
        <v>21.935557032927562</v>
      </c>
      <c r="F51" s="14">
        <f t="shared" si="1"/>
        <v>-10215747.199999999</v>
      </c>
    </row>
    <row r="52" spans="1:6" ht="27" customHeight="1" x14ac:dyDescent="0.3">
      <c r="A52" s="11" t="s">
        <v>76</v>
      </c>
      <c r="B52" s="22" t="s">
        <v>75</v>
      </c>
      <c r="C52" s="12">
        <v>81306000</v>
      </c>
      <c r="D52" s="12">
        <v>54462112.640000001</v>
      </c>
      <c r="E52" s="13">
        <f t="shared" si="0"/>
        <v>66.984124960027543</v>
      </c>
      <c r="F52" s="14">
        <f t="shared" si="1"/>
        <v>-26843887.359999999</v>
      </c>
    </row>
    <row r="53" spans="1:6" ht="23.25" customHeight="1" x14ac:dyDescent="0.3">
      <c r="A53" s="11" t="s">
        <v>78</v>
      </c>
      <c r="B53" s="22" t="s">
        <v>77</v>
      </c>
      <c r="C53" s="12">
        <v>71399634</v>
      </c>
      <c r="D53" s="12">
        <v>53635670.520000003</v>
      </c>
      <c r="E53" s="13">
        <f t="shared" si="0"/>
        <v>75.120371793502471</v>
      </c>
      <c r="F53" s="14">
        <f t="shared" si="1"/>
        <v>-17763963.479999997</v>
      </c>
    </row>
    <row r="54" spans="1:6" ht="47.25" customHeight="1" x14ac:dyDescent="0.3">
      <c r="A54" s="11" t="s">
        <v>80</v>
      </c>
      <c r="B54" s="20" t="s">
        <v>79</v>
      </c>
      <c r="C54" s="12">
        <v>71399634</v>
      </c>
      <c r="D54" s="12">
        <v>53635670.520000003</v>
      </c>
      <c r="E54" s="13">
        <f t="shared" si="0"/>
        <v>75.120371793502471</v>
      </c>
      <c r="F54" s="14">
        <f t="shared" si="1"/>
        <v>-17763963.479999997</v>
      </c>
    </row>
    <row r="55" spans="1:6" ht="27.75" customHeight="1" x14ac:dyDescent="0.3">
      <c r="A55" s="11" t="s">
        <v>82</v>
      </c>
      <c r="B55" s="22" t="s">
        <v>81</v>
      </c>
      <c r="C55" s="12">
        <v>9906366</v>
      </c>
      <c r="D55" s="12">
        <v>826442.12</v>
      </c>
      <c r="E55" s="13">
        <f t="shared" si="0"/>
        <v>8.342535698761786</v>
      </c>
      <c r="F55" s="14">
        <f t="shared" si="1"/>
        <v>-9079923.8800000008</v>
      </c>
    </row>
    <row r="56" spans="1:6" ht="53.25" customHeight="1" x14ac:dyDescent="0.3">
      <c r="A56" s="11" t="s">
        <v>84</v>
      </c>
      <c r="B56" s="20" t="s">
        <v>83</v>
      </c>
      <c r="C56" s="12">
        <v>9906366</v>
      </c>
      <c r="D56" s="12">
        <v>826442.12</v>
      </c>
      <c r="E56" s="13">
        <f t="shared" si="0"/>
        <v>8.342535698761786</v>
      </c>
      <c r="F56" s="14">
        <f t="shared" si="1"/>
        <v>-9079923.8800000008</v>
      </c>
    </row>
    <row r="57" spans="1:6" ht="27.75" customHeight="1" x14ac:dyDescent="0.3">
      <c r="A57" s="11" t="s">
        <v>86</v>
      </c>
      <c r="B57" s="22" t="s">
        <v>85</v>
      </c>
      <c r="C57" s="12">
        <v>14475300</v>
      </c>
      <c r="D57" s="12">
        <v>10414460.33</v>
      </c>
      <c r="E57" s="13">
        <f t="shared" si="0"/>
        <v>71.946421352234495</v>
      </c>
      <c r="F57" s="14">
        <f t="shared" si="1"/>
        <v>-4060839.67</v>
      </c>
    </row>
    <row r="58" spans="1:6" ht="49.2" customHeight="1" x14ac:dyDescent="0.3">
      <c r="A58" s="11" t="s">
        <v>88</v>
      </c>
      <c r="B58" s="20" t="s">
        <v>87</v>
      </c>
      <c r="C58" s="12">
        <v>10514988</v>
      </c>
      <c r="D58" s="12">
        <v>8412104.4800000004</v>
      </c>
      <c r="E58" s="13">
        <f t="shared" si="0"/>
        <v>80.00108492753391</v>
      </c>
      <c r="F58" s="14">
        <f t="shared" si="1"/>
        <v>-2102883.5199999996</v>
      </c>
    </row>
    <row r="59" spans="1:6" ht="66.599999999999994" customHeight="1" x14ac:dyDescent="0.3">
      <c r="A59" s="11" t="s">
        <v>90</v>
      </c>
      <c r="B59" s="20" t="s">
        <v>89</v>
      </c>
      <c r="C59" s="12">
        <v>10514988</v>
      </c>
      <c r="D59" s="12">
        <v>8412104.4800000004</v>
      </c>
      <c r="E59" s="13">
        <f t="shared" si="0"/>
        <v>80.00108492753391</v>
      </c>
      <c r="F59" s="14">
        <f t="shared" si="1"/>
        <v>-2102883.5199999996</v>
      </c>
    </row>
    <row r="60" spans="1:6" ht="99" customHeight="1" x14ac:dyDescent="0.3">
      <c r="A60" s="11" t="s">
        <v>92</v>
      </c>
      <c r="B60" s="20" t="s">
        <v>91</v>
      </c>
      <c r="C60" s="12">
        <v>321261</v>
      </c>
      <c r="D60" s="12">
        <v>291500</v>
      </c>
      <c r="E60" s="13">
        <f t="shared" si="0"/>
        <v>90.736192690678294</v>
      </c>
      <c r="F60" s="14">
        <f t="shared" si="1"/>
        <v>-29761</v>
      </c>
    </row>
    <row r="61" spans="1:6" ht="53.25" customHeight="1" x14ac:dyDescent="0.3">
      <c r="A61" s="11" t="s">
        <v>94</v>
      </c>
      <c r="B61" s="20" t="s">
        <v>93</v>
      </c>
      <c r="C61" s="12">
        <v>3639051</v>
      </c>
      <c r="D61" s="12">
        <v>1710855.85</v>
      </c>
      <c r="E61" s="13">
        <f t="shared" si="0"/>
        <v>47.013791507731</v>
      </c>
      <c r="F61" s="14">
        <f t="shared" si="1"/>
        <v>-1928195.15</v>
      </c>
    </row>
    <row r="62" spans="1:6" ht="114" customHeight="1" x14ac:dyDescent="0.3">
      <c r="A62" s="11" t="s">
        <v>96</v>
      </c>
      <c r="B62" s="20" t="s">
        <v>95</v>
      </c>
      <c r="C62" s="12">
        <v>3000</v>
      </c>
      <c r="D62" s="15"/>
      <c r="E62" s="13">
        <f t="shared" si="0"/>
        <v>0</v>
      </c>
      <c r="F62" s="14">
        <f t="shared" si="1"/>
        <v>-3000</v>
      </c>
    </row>
    <row r="63" spans="1:6" ht="52.5" customHeight="1" x14ac:dyDescent="0.3">
      <c r="A63" s="11" t="s">
        <v>98</v>
      </c>
      <c r="B63" s="20" t="s">
        <v>97</v>
      </c>
      <c r="C63" s="12">
        <v>2605051</v>
      </c>
      <c r="D63" s="12">
        <v>1264015.8500000001</v>
      </c>
      <c r="E63" s="13">
        <f t="shared" si="0"/>
        <v>48.521731436351921</v>
      </c>
      <c r="F63" s="14">
        <f t="shared" si="1"/>
        <v>-1341035.1499999999</v>
      </c>
    </row>
    <row r="64" spans="1:6" ht="36" customHeight="1" x14ac:dyDescent="0.3">
      <c r="A64" s="11" t="s">
        <v>100</v>
      </c>
      <c r="B64" s="20" t="s">
        <v>99</v>
      </c>
      <c r="C64" s="12">
        <v>390000</v>
      </c>
      <c r="D64" s="12">
        <v>226150</v>
      </c>
      <c r="E64" s="13">
        <f t="shared" si="0"/>
        <v>57.987179487179489</v>
      </c>
      <c r="F64" s="14">
        <f t="shared" si="1"/>
        <v>-163850</v>
      </c>
    </row>
    <row r="65" spans="1:6" ht="97.2" customHeight="1" x14ac:dyDescent="0.3">
      <c r="A65" s="11" t="s">
        <v>102</v>
      </c>
      <c r="B65" s="20" t="s">
        <v>101</v>
      </c>
      <c r="C65" s="12">
        <v>641000</v>
      </c>
      <c r="D65" s="12">
        <v>219190</v>
      </c>
      <c r="E65" s="13">
        <f t="shared" si="0"/>
        <v>34.195007800312013</v>
      </c>
      <c r="F65" s="14">
        <f t="shared" si="1"/>
        <v>-421810</v>
      </c>
    </row>
    <row r="66" spans="1:6" ht="111.6" customHeight="1" x14ac:dyDescent="0.3">
      <c r="A66" s="11" t="s">
        <v>104</v>
      </c>
      <c r="B66" s="20" t="s">
        <v>103</v>
      </c>
      <c r="C66" s="12">
        <v>641000</v>
      </c>
      <c r="D66" s="12">
        <v>219190</v>
      </c>
      <c r="E66" s="13">
        <f t="shared" si="0"/>
        <v>34.195007800312013</v>
      </c>
      <c r="F66" s="14">
        <f t="shared" si="1"/>
        <v>-421810</v>
      </c>
    </row>
    <row r="67" spans="1:6" ht="33" customHeight="1" x14ac:dyDescent="0.3">
      <c r="A67" s="11" t="s">
        <v>106</v>
      </c>
      <c r="B67" s="20" t="s">
        <v>105</v>
      </c>
      <c r="C67" s="15"/>
      <c r="D67" s="15"/>
      <c r="E67" s="13">
        <v>0</v>
      </c>
      <c r="F67" s="14">
        <f t="shared" si="1"/>
        <v>0</v>
      </c>
    </row>
    <row r="68" spans="1:6" ht="49.2" customHeight="1" x14ac:dyDescent="0.3">
      <c r="A68" s="11" t="s">
        <v>108</v>
      </c>
      <c r="B68" s="20" t="s">
        <v>107</v>
      </c>
      <c r="C68" s="15"/>
      <c r="D68" s="12">
        <v>1500</v>
      </c>
      <c r="E68" s="13">
        <v>0</v>
      </c>
      <c r="F68" s="14">
        <f t="shared" si="1"/>
        <v>1500</v>
      </c>
    </row>
    <row r="69" spans="1:6" ht="48" customHeight="1" x14ac:dyDescent="0.3">
      <c r="A69" s="11" t="s">
        <v>110</v>
      </c>
      <c r="B69" s="20" t="s">
        <v>109</v>
      </c>
      <c r="C69" s="15"/>
      <c r="D69" s="12">
        <v>-128.29</v>
      </c>
      <c r="E69" s="13">
        <v>0</v>
      </c>
      <c r="F69" s="14">
        <f t="shared" si="1"/>
        <v>-128.29</v>
      </c>
    </row>
    <row r="70" spans="1:6" ht="30" customHeight="1" x14ac:dyDescent="0.3">
      <c r="A70" s="11" t="s">
        <v>112</v>
      </c>
      <c r="B70" s="22" t="s">
        <v>111</v>
      </c>
      <c r="C70" s="15"/>
      <c r="D70" s="15"/>
      <c r="E70" s="13">
        <v>0</v>
      </c>
      <c r="F70" s="14">
        <f t="shared" si="1"/>
        <v>0</v>
      </c>
    </row>
    <row r="71" spans="1:6" ht="34.799999999999997" customHeight="1" x14ac:dyDescent="0.3">
      <c r="A71" s="11" t="s">
        <v>114</v>
      </c>
      <c r="B71" s="20" t="s">
        <v>113</v>
      </c>
      <c r="C71" s="15"/>
      <c r="D71" s="15"/>
      <c r="E71" s="13">
        <v>0</v>
      </c>
      <c r="F71" s="14">
        <f t="shared" si="1"/>
        <v>0</v>
      </c>
    </row>
    <row r="72" spans="1:6" ht="51.75" customHeight="1" x14ac:dyDescent="0.3">
      <c r="A72" s="11" t="s">
        <v>116</v>
      </c>
      <c r="B72" s="20" t="s">
        <v>115</v>
      </c>
      <c r="C72" s="15"/>
      <c r="D72" s="15"/>
      <c r="E72" s="13">
        <v>0</v>
      </c>
      <c r="F72" s="14">
        <f t="shared" si="1"/>
        <v>0</v>
      </c>
    </row>
    <row r="73" spans="1:6" ht="34.5" customHeight="1" x14ac:dyDescent="0.3">
      <c r="A73" s="11" t="s">
        <v>118</v>
      </c>
      <c r="B73" s="20" t="s">
        <v>117</v>
      </c>
      <c r="C73" s="15"/>
      <c r="D73" s="12">
        <v>-128.29</v>
      </c>
      <c r="E73" s="13">
        <v>0</v>
      </c>
      <c r="F73" s="14">
        <f t="shared" si="1"/>
        <v>-128.29</v>
      </c>
    </row>
    <row r="74" spans="1:6" ht="65.400000000000006" customHeight="1" x14ac:dyDescent="0.3">
      <c r="A74" s="11" t="s">
        <v>120</v>
      </c>
      <c r="B74" s="20" t="s">
        <v>119</v>
      </c>
      <c r="C74" s="15"/>
      <c r="D74" s="12">
        <v>-128.29</v>
      </c>
      <c r="E74" s="13">
        <v>0</v>
      </c>
      <c r="F74" s="14">
        <f t="shared" si="1"/>
        <v>-128.29</v>
      </c>
    </row>
    <row r="75" spans="1:6" ht="81.75" customHeight="1" x14ac:dyDescent="0.3">
      <c r="A75" s="11" t="s">
        <v>122</v>
      </c>
      <c r="B75" s="20" t="s">
        <v>121</v>
      </c>
      <c r="C75" s="15"/>
      <c r="D75" s="12">
        <v>-128.29</v>
      </c>
      <c r="E75" s="13">
        <v>0</v>
      </c>
      <c r="F75" s="14">
        <f t="shared" si="1"/>
        <v>-128.29</v>
      </c>
    </row>
    <row r="76" spans="1:6" ht="25.5" customHeight="1" x14ac:dyDescent="0.3">
      <c r="A76" s="11"/>
      <c r="B76" s="23" t="s">
        <v>468</v>
      </c>
      <c r="C76" s="12">
        <f>C77+C93+C100+C105+C117+C156</f>
        <v>47793100</v>
      </c>
      <c r="D76" s="12">
        <f>D77+D93+D100+D105+D117+D156</f>
        <v>31228813.229999997</v>
      </c>
      <c r="E76" s="13">
        <f t="shared" si="0"/>
        <v>65.341677417869931</v>
      </c>
      <c r="F76" s="14">
        <f t="shared" si="1"/>
        <v>-16564286.770000003</v>
      </c>
    </row>
    <row r="77" spans="1:6" ht="55.5" customHeight="1" x14ac:dyDescent="0.3">
      <c r="A77" s="11" t="s">
        <v>124</v>
      </c>
      <c r="B77" s="20" t="s">
        <v>123</v>
      </c>
      <c r="C77" s="12">
        <v>25102100</v>
      </c>
      <c r="D77" s="12">
        <v>14435380.529999999</v>
      </c>
      <c r="E77" s="13">
        <f t="shared" si="0"/>
        <v>57.50666490054617</v>
      </c>
      <c r="F77" s="14">
        <f t="shared" si="1"/>
        <v>-10666719.470000001</v>
      </c>
    </row>
    <row r="78" spans="1:6" ht="113.25" customHeight="1" x14ac:dyDescent="0.3">
      <c r="A78" s="11" t="s">
        <v>126</v>
      </c>
      <c r="B78" s="20" t="s">
        <v>125</v>
      </c>
      <c r="C78" s="12">
        <v>23152100</v>
      </c>
      <c r="D78" s="12">
        <v>13387953.720000001</v>
      </c>
      <c r="E78" s="13">
        <f t="shared" ref="E78:E117" si="2">D78/C78*100</f>
        <v>57.826088000656526</v>
      </c>
      <c r="F78" s="14">
        <f t="shared" ref="F78:F141" si="3">D78-C78</f>
        <v>-9764146.2799999993</v>
      </c>
    </row>
    <row r="79" spans="1:6" ht="84" customHeight="1" x14ac:dyDescent="0.3">
      <c r="A79" s="11" t="s">
        <v>128</v>
      </c>
      <c r="B79" s="20" t="s">
        <v>127</v>
      </c>
      <c r="C79" s="12">
        <v>13453000</v>
      </c>
      <c r="D79" s="12">
        <v>6629185.4699999997</v>
      </c>
      <c r="E79" s="13">
        <f t="shared" si="2"/>
        <v>49.276633241656135</v>
      </c>
      <c r="F79" s="14">
        <f t="shared" si="3"/>
        <v>-6823814.5300000003</v>
      </c>
    </row>
    <row r="80" spans="1:6" ht="97.2" customHeight="1" x14ac:dyDescent="0.3">
      <c r="A80" s="11" t="s">
        <v>130</v>
      </c>
      <c r="B80" s="20" t="s">
        <v>129</v>
      </c>
      <c r="C80" s="12">
        <v>13453000</v>
      </c>
      <c r="D80" s="12">
        <v>6629185.4699999997</v>
      </c>
      <c r="E80" s="13">
        <f t="shared" si="2"/>
        <v>49.276633241656135</v>
      </c>
      <c r="F80" s="14">
        <f t="shared" si="3"/>
        <v>-6823814.5300000003</v>
      </c>
    </row>
    <row r="81" spans="1:6" ht="115.5" customHeight="1" x14ac:dyDescent="0.3">
      <c r="A81" s="11" t="s">
        <v>132</v>
      </c>
      <c r="B81" s="20" t="s">
        <v>131</v>
      </c>
      <c r="C81" s="12">
        <v>663100</v>
      </c>
      <c r="D81" s="12">
        <v>280595.62</v>
      </c>
      <c r="E81" s="13">
        <f t="shared" si="2"/>
        <v>42.315732167093948</v>
      </c>
      <c r="F81" s="14">
        <f t="shared" si="3"/>
        <v>-382504.38</v>
      </c>
    </row>
    <row r="82" spans="1:6" ht="99" customHeight="1" x14ac:dyDescent="0.3">
      <c r="A82" s="11" t="s">
        <v>134</v>
      </c>
      <c r="B82" s="20" t="s">
        <v>133</v>
      </c>
      <c r="C82" s="12">
        <v>663100</v>
      </c>
      <c r="D82" s="12">
        <v>280595.62</v>
      </c>
      <c r="E82" s="13">
        <f t="shared" si="2"/>
        <v>42.315732167093948</v>
      </c>
      <c r="F82" s="14">
        <f t="shared" si="3"/>
        <v>-382504.38</v>
      </c>
    </row>
    <row r="83" spans="1:6" ht="114" customHeight="1" x14ac:dyDescent="0.3">
      <c r="A83" s="11" t="s">
        <v>136</v>
      </c>
      <c r="B83" s="20" t="s">
        <v>135</v>
      </c>
      <c r="C83" s="12">
        <v>36000</v>
      </c>
      <c r="D83" s="12">
        <v>38959.1</v>
      </c>
      <c r="E83" s="13">
        <f t="shared" si="2"/>
        <v>108.21972222222223</v>
      </c>
      <c r="F83" s="14">
        <f t="shared" si="3"/>
        <v>2959.0999999999985</v>
      </c>
    </row>
    <row r="84" spans="1:6" ht="81" customHeight="1" x14ac:dyDescent="0.3">
      <c r="A84" s="11" t="s">
        <v>138</v>
      </c>
      <c r="B84" s="20" t="s">
        <v>137</v>
      </c>
      <c r="C84" s="12">
        <v>36000</v>
      </c>
      <c r="D84" s="12">
        <v>38959.1</v>
      </c>
      <c r="E84" s="13">
        <f t="shared" si="2"/>
        <v>108.21972222222223</v>
      </c>
      <c r="F84" s="14">
        <f t="shared" si="3"/>
        <v>2959.0999999999985</v>
      </c>
    </row>
    <row r="85" spans="1:6" ht="47.25" customHeight="1" x14ac:dyDescent="0.3">
      <c r="A85" s="11" t="s">
        <v>140</v>
      </c>
      <c r="B85" s="20" t="s">
        <v>139</v>
      </c>
      <c r="C85" s="12">
        <v>9000000</v>
      </c>
      <c r="D85" s="12">
        <v>6439213.5300000003</v>
      </c>
      <c r="E85" s="13">
        <f t="shared" si="2"/>
        <v>71.546817000000004</v>
      </c>
      <c r="F85" s="14">
        <f t="shared" si="3"/>
        <v>-2560786.4699999997</v>
      </c>
    </row>
    <row r="86" spans="1:6" ht="48" customHeight="1" x14ac:dyDescent="0.3">
      <c r="A86" s="11" t="s">
        <v>142</v>
      </c>
      <c r="B86" s="20" t="s">
        <v>141</v>
      </c>
      <c r="C86" s="12">
        <v>9000000</v>
      </c>
      <c r="D86" s="12">
        <v>6439213.5300000003</v>
      </c>
      <c r="E86" s="13">
        <f t="shared" si="2"/>
        <v>71.546817000000004</v>
      </c>
      <c r="F86" s="14">
        <f t="shared" si="3"/>
        <v>-2560786.4699999997</v>
      </c>
    </row>
    <row r="87" spans="1:6" ht="34.5" customHeight="1" x14ac:dyDescent="0.3">
      <c r="A87" s="11" t="s">
        <v>144</v>
      </c>
      <c r="B87" s="20" t="s">
        <v>143</v>
      </c>
      <c r="C87" s="12">
        <v>50000</v>
      </c>
      <c r="D87" s="12">
        <v>185074.71</v>
      </c>
      <c r="E87" s="13">
        <f t="shared" si="2"/>
        <v>370.14942000000002</v>
      </c>
      <c r="F87" s="14">
        <f t="shared" si="3"/>
        <v>135074.71</v>
      </c>
    </row>
    <row r="88" spans="1:6" ht="67.5" customHeight="1" x14ac:dyDescent="0.3">
      <c r="A88" s="11" t="s">
        <v>146</v>
      </c>
      <c r="B88" s="20" t="s">
        <v>145</v>
      </c>
      <c r="C88" s="12">
        <v>50000</v>
      </c>
      <c r="D88" s="12">
        <v>185074.71</v>
      </c>
      <c r="E88" s="13">
        <f t="shared" si="2"/>
        <v>370.14942000000002</v>
      </c>
      <c r="F88" s="14">
        <f t="shared" si="3"/>
        <v>135074.71</v>
      </c>
    </row>
    <row r="89" spans="1:6" ht="66.599999999999994" customHeight="1" x14ac:dyDescent="0.3">
      <c r="A89" s="11" t="s">
        <v>148</v>
      </c>
      <c r="B89" s="20" t="s">
        <v>147</v>
      </c>
      <c r="C89" s="12">
        <v>50000</v>
      </c>
      <c r="D89" s="12">
        <v>185074.71</v>
      </c>
      <c r="E89" s="13">
        <f t="shared" si="2"/>
        <v>370.14942000000002</v>
      </c>
      <c r="F89" s="14">
        <f t="shared" si="3"/>
        <v>135074.71</v>
      </c>
    </row>
    <row r="90" spans="1:6" ht="99.6" customHeight="1" x14ac:dyDescent="0.3">
      <c r="A90" s="11" t="s">
        <v>150</v>
      </c>
      <c r="B90" s="20" t="s">
        <v>149</v>
      </c>
      <c r="C90" s="12">
        <v>1900000</v>
      </c>
      <c r="D90" s="12">
        <v>862352.1</v>
      </c>
      <c r="E90" s="13">
        <f t="shared" si="2"/>
        <v>45.38695263157895</v>
      </c>
      <c r="F90" s="14">
        <f t="shared" si="3"/>
        <v>-1037647.9</v>
      </c>
    </row>
    <row r="91" spans="1:6" ht="101.25" customHeight="1" x14ac:dyDescent="0.3">
      <c r="A91" s="11" t="s">
        <v>152</v>
      </c>
      <c r="B91" s="20" t="s">
        <v>151</v>
      </c>
      <c r="C91" s="12">
        <v>1900000</v>
      </c>
      <c r="D91" s="12">
        <v>862352.1</v>
      </c>
      <c r="E91" s="13">
        <f t="shared" si="2"/>
        <v>45.38695263157895</v>
      </c>
      <c r="F91" s="14">
        <f t="shared" si="3"/>
        <v>-1037647.9</v>
      </c>
    </row>
    <row r="92" spans="1:6" ht="98.25" customHeight="1" x14ac:dyDescent="0.3">
      <c r="A92" s="11" t="s">
        <v>154</v>
      </c>
      <c r="B92" s="20" t="s">
        <v>153</v>
      </c>
      <c r="C92" s="12">
        <v>1900000</v>
      </c>
      <c r="D92" s="12">
        <v>862352.1</v>
      </c>
      <c r="E92" s="13">
        <f t="shared" si="2"/>
        <v>45.38695263157895</v>
      </c>
      <c r="F92" s="14">
        <f t="shared" si="3"/>
        <v>-1037647.9</v>
      </c>
    </row>
    <row r="93" spans="1:6" ht="34.200000000000003" customHeight="1" x14ac:dyDescent="0.3">
      <c r="A93" s="11" t="s">
        <v>156</v>
      </c>
      <c r="B93" s="20" t="s">
        <v>155</v>
      </c>
      <c r="C93" s="12">
        <v>2638100</v>
      </c>
      <c r="D93" s="12">
        <v>-1550410.54</v>
      </c>
      <c r="E93" s="13">
        <f t="shared" si="2"/>
        <v>-58.769968537962924</v>
      </c>
      <c r="F93" s="14">
        <f t="shared" si="3"/>
        <v>-4188510.54</v>
      </c>
    </row>
    <row r="94" spans="1:6" ht="34.5" customHeight="1" x14ac:dyDescent="0.3">
      <c r="A94" s="11" t="s">
        <v>158</v>
      </c>
      <c r="B94" s="20" t="s">
        <v>157</v>
      </c>
      <c r="C94" s="12">
        <v>2638100</v>
      </c>
      <c r="D94" s="12">
        <v>-1550410.54</v>
      </c>
      <c r="E94" s="13">
        <f t="shared" si="2"/>
        <v>-58.769968537962924</v>
      </c>
      <c r="F94" s="14">
        <f t="shared" si="3"/>
        <v>-4188510.54</v>
      </c>
    </row>
    <row r="95" spans="1:6" ht="35.25" customHeight="1" x14ac:dyDescent="0.3">
      <c r="A95" s="11" t="s">
        <v>160</v>
      </c>
      <c r="B95" s="20" t="s">
        <v>159</v>
      </c>
      <c r="C95" s="12">
        <v>462942</v>
      </c>
      <c r="D95" s="12">
        <v>253751.09</v>
      </c>
      <c r="E95" s="13">
        <f t="shared" si="2"/>
        <v>54.812717359842054</v>
      </c>
      <c r="F95" s="14">
        <f t="shared" si="3"/>
        <v>-209190.91</v>
      </c>
    </row>
    <row r="96" spans="1:6" ht="36" customHeight="1" x14ac:dyDescent="0.3">
      <c r="A96" s="11" t="s">
        <v>162</v>
      </c>
      <c r="B96" s="20" t="s">
        <v>161</v>
      </c>
      <c r="C96" s="12">
        <v>1843116</v>
      </c>
      <c r="D96" s="12">
        <v>160413.56</v>
      </c>
      <c r="E96" s="13">
        <f t="shared" si="2"/>
        <v>8.7033892603612575</v>
      </c>
      <c r="F96" s="14">
        <f t="shared" si="3"/>
        <v>-1682702.44</v>
      </c>
    </row>
    <row r="97" spans="1:6" ht="37.5" customHeight="1" x14ac:dyDescent="0.3">
      <c r="A97" s="11" t="s">
        <v>164</v>
      </c>
      <c r="B97" s="20" t="s">
        <v>163</v>
      </c>
      <c r="C97" s="12">
        <v>332042</v>
      </c>
      <c r="D97" s="12">
        <v>-1964575.19</v>
      </c>
      <c r="E97" s="13">
        <f t="shared" si="2"/>
        <v>-591.66466591575761</v>
      </c>
      <c r="F97" s="14">
        <f t="shared" si="3"/>
        <v>-2296617.19</v>
      </c>
    </row>
    <row r="98" spans="1:6" ht="29.25" customHeight="1" x14ac:dyDescent="0.3">
      <c r="A98" s="11" t="s">
        <v>166</v>
      </c>
      <c r="B98" s="22" t="s">
        <v>165</v>
      </c>
      <c r="C98" s="12">
        <v>312000</v>
      </c>
      <c r="D98" s="12">
        <v>-1993585.6</v>
      </c>
      <c r="E98" s="13">
        <f t="shared" si="2"/>
        <v>-638.96974358974364</v>
      </c>
      <c r="F98" s="14">
        <f t="shared" si="3"/>
        <v>-2305585.6</v>
      </c>
    </row>
    <row r="99" spans="1:6" ht="36" customHeight="1" x14ac:dyDescent="0.3">
      <c r="A99" s="11" t="s">
        <v>168</v>
      </c>
      <c r="B99" s="20" t="s">
        <v>167</v>
      </c>
      <c r="C99" s="12">
        <v>20042</v>
      </c>
      <c r="D99" s="12">
        <v>29010.41</v>
      </c>
      <c r="E99" s="13">
        <f t="shared" si="2"/>
        <v>144.74807903402854</v>
      </c>
      <c r="F99" s="14">
        <f t="shared" si="3"/>
        <v>8968.41</v>
      </c>
    </row>
    <row r="100" spans="1:6" ht="34.799999999999997" customHeight="1" x14ac:dyDescent="0.3">
      <c r="A100" s="11" t="s">
        <v>170</v>
      </c>
      <c r="B100" s="20" t="s">
        <v>169</v>
      </c>
      <c r="C100" s="15"/>
      <c r="D100" s="12">
        <v>829083.06</v>
      </c>
      <c r="E100" s="13">
        <v>0</v>
      </c>
      <c r="F100" s="14">
        <f t="shared" si="3"/>
        <v>829083.06</v>
      </c>
    </row>
    <row r="101" spans="1:6" ht="31.5" customHeight="1" x14ac:dyDescent="0.3">
      <c r="A101" s="11" t="s">
        <v>172</v>
      </c>
      <c r="B101" s="20" t="s">
        <v>171</v>
      </c>
      <c r="C101" s="15"/>
      <c r="D101" s="12">
        <v>829083.06</v>
      </c>
      <c r="E101" s="13">
        <v>0</v>
      </c>
      <c r="F101" s="14">
        <f t="shared" si="3"/>
        <v>829083.06</v>
      </c>
    </row>
    <row r="102" spans="1:6" ht="32.4" customHeight="1" x14ac:dyDescent="0.3">
      <c r="A102" s="11" t="s">
        <v>174</v>
      </c>
      <c r="B102" s="20" t="s">
        <v>173</v>
      </c>
      <c r="C102" s="15"/>
      <c r="D102" s="15"/>
      <c r="E102" s="13">
        <v>0</v>
      </c>
      <c r="F102" s="14">
        <f t="shared" si="3"/>
        <v>0</v>
      </c>
    </row>
    <row r="103" spans="1:6" ht="30.75" customHeight="1" x14ac:dyDescent="0.3">
      <c r="A103" s="11" t="s">
        <v>176</v>
      </c>
      <c r="B103" s="20" t="s">
        <v>175</v>
      </c>
      <c r="C103" s="15"/>
      <c r="D103" s="12">
        <v>829083.06</v>
      </c>
      <c r="E103" s="13">
        <v>0</v>
      </c>
      <c r="F103" s="14">
        <f t="shared" si="3"/>
        <v>829083.06</v>
      </c>
    </row>
    <row r="104" spans="1:6" ht="36.75" customHeight="1" x14ac:dyDescent="0.3">
      <c r="A104" s="11" t="s">
        <v>178</v>
      </c>
      <c r="B104" s="20" t="s">
        <v>177</v>
      </c>
      <c r="C104" s="15"/>
      <c r="D104" s="12">
        <v>829083.06</v>
      </c>
      <c r="E104" s="13">
        <v>0</v>
      </c>
      <c r="F104" s="14">
        <f t="shared" si="3"/>
        <v>829083.06</v>
      </c>
    </row>
    <row r="105" spans="1:6" ht="36.75" customHeight="1" x14ac:dyDescent="0.3">
      <c r="A105" s="11" t="s">
        <v>180</v>
      </c>
      <c r="B105" s="20" t="s">
        <v>179</v>
      </c>
      <c r="C105" s="12">
        <v>16355700</v>
      </c>
      <c r="D105" s="12">
        <v>11994629.189999999</v>
      </c>
      <c r="E105" s="13">
        <f t="shared" si="2"/>
        <v>73.336079715328594</v>
      </c>
      <c r="F105" s="14">
        <f t="shared" si="3"/>
        <v>-4361070.8100000005</v>
      </c>
    </row>
    <row r="106" spans="1:6" ht="27" customHeight="1" x14ac:dyDescent="0.3">
      <c r="A106" s="11" t="s">
        <v>182</v>
      </c>
      <c r="B106" s="22" t="s">
        <v>181</v>
      </c>
      <c r="C106" s="15"/>
      <c r="D106" s="15"/>
      <c r="E106" s="13">
        <v>0</v>
      </c>
      <c r="F106" s="14">
        <f t="shared" si="3"/>
        <v>0</v>
      </c>
    </row>
    <row r="107" spans="1:6" ht="34.799999999999997" customHeight="1" x14ac:dyDescent="0.3">
      <c r="A107" s="11" t="s">
        <v>184</v>
      </c>
      <c r="B107" s="20" t="s">
        <v>183</v>
      </c>
      <c r="C107" s="15"/>
      <c r="D107" s="15"/>
      <c r="E107" s="13">
        <v>0</v>
      </c>
      <c r="F107" s="14">
        <f t="shared" si="3"/>
        <v>0</v>
      </c>
    </row>
    <row r="108" spans="1:6" ht="96" customHeight="1" x14ac:dyDescent="0.3">
      <c r="A108" s="11" t="s">
        <v>186</v>
      </c>
      <c r="B108" s="20" t="s">
        <v>185</v>
      </c>
      <c r="C108" s="12">
        <v>14864900</v>
      </c>
      <c r="D108" s="12">
        <v>8856659.0999999996</v>
      </c>
      <c r="E108" s="13">
        <f t="shared" si="2"/>
        <v>59.581020390315445</v>
      </c>
      <c r="F108" s="14">
        <f t="shared" si="3"/>
        <v>-6008240.9000000004</v>
      </c>
    </row>
    <row r="109" spans="1:6" ht="111" customHeight="1" x14ac:dyDescent="0.3">
      <c r="A109" s="11" t="s">
        <v>188</v>
      </c>
      <c r="B109" s="20" t="s">
        <v>187</v>
      </c>
      <c r="C109" s="15"/>
      <c r="D109" s="12">
        <v>8844651.8599999994</v>
      </c>
      <c r="E109" s="13">
        <v>0</v>
      </c>
      <c r="F109" s="14">
        <f t="shared" si="3"/>
        <v>8844651.8599999994</v>
      </c>
    </row>
    <row r="110" spans="1:6" ht="127.2" customHeight="1" x14ac:dyDescent="0.3">
      <c r="A110" s="11" t="s">
        <v>190</v>
      </c>
      <c r="B110" s="20" t="s">
        <v>189</v>
      </c>
      <c r="C110" s="15"/>
      <c r="D110" s="12">
        <v>8844651.8599999994</v>
      </c>
      <c r="E110" s="13">
        <v>0</v>
      </c>
      <c r="F110" s="14">
        <f t="shared" si="3"/>
        <v>8844651.8599999994</v>
      </c>
    </row>
    <row r="111" spans="1:6" ht="111.75" customHeight="1" x14ac:dyDescent="0.3">
      <c r="A111" s="11" t="s">
        <v>192</v>
      </c>
      <c r="B111" s="20" t="s">
        <v>191</v>
      </c>
      <c r="C111" s="12">
        <v>14864900</v>
      </c>
      <c r="D111" s="12">
        <v>12007.24</v>
      </c>
      <c r="E111" s="13">
        <f t="shared" si="2"/>
        <v>8.0775787257230114E-2</v>
      </c>
      <c r="F111" s="14">
        <f t="shared" si="3"/>
        <v>-14852892.76</v>
      </c>
    </row>
    <row r="112" spans="1:6" ht="114.75" customHeight="1" x14ac:dyDescent="0.3">
      <c r="A112" s="11" t="s">
        <v>194</v>
      </c>
      <c r="B112" s="20" t="s">
        <v>193</v>
      </c>
      <c r="C112" s="15"/>
      <c r="D112" s="12">
        <v>12007.24</v>
      </c>
      <c r="E112" s="13">
        <v>0</v>
      </c>
      <c r="F112" s="14">
        <f t="shared" si="3"/>
        <v>12007.24</v>
      </c>
    </row>
    <row r="113" spans="1:6" ht="126.75" customHeight="1" x14ac:dyDescent="0.3">
      <c r="A113" s="11" t="s">
        <v>196</v>
      </c>
      <c r="B113" s="20" t="s">
        <v>195</v>
      </c>
      <c r="C113" s="12">
        <v>14864900</v>
      </c>
      <c r="D113" s="15"/>
      <c r="E113" s="13">
        <f t="shared" si="2"/>
        <v>0</v>
      </c>
      <c r="F113" s="14">
        <f t="shared" si="3"/>
        <v>-14864900</v>
      </c>
    </row>
    <row r="114" spans="1:6" ht="49.2" customHeight="1" x14ac:dyDescent="0.3">
      <c r="A114" s="11" t="s">
        <v>198</v>
      </c>
      <c r="B114" s="20" t="s">
        <v>197</v>
      </c>
      <c r="C114" s="12">
        <v>1490800</v>
      </c>
      <c r="D114" s="12">
        <v>3137970.09</v>
      </c>
      <c r="E114" s="13">
        <f t="shared" si="2"/>
        <v>210.48900523209016</v>
      </c>
      <c r="F114" s="14">
        <f t="shared" si="3"/>
        <v>1647170.0899999999</v>
      </c>
    </row>
    <row r="115" spans="1:6" ht="48.75" customHeight="1" x14ac:dyDescent="0.3">
      <c r="A115" s="11" t="s">
        <v>200</v>
      </c>
      <c r="B115" s="20" t="s">
        <v>199</v>
      </c>
      <c r="C115" s="12">
        <v>1490800</v>
      </c>
      <c r="D115" s="12">
        <v>3137970.09</v>
      </c>
      <c r="E115" s="13">
        <f t="shared" si="2"/>
        <v>210.48900523209016</v>
      </c>
      <c r="F115" s="14">
        <f t="shared" si="3"/>
        <v>1647170.0899999999</v>
      </c>
    </row>
    <row r="116" spans="1:6" ht="67.5" customHeight="1" x14ac:dyDescent="0.3">
      <c r="A116" s="11" t="s">
        <v>202</v>
      </c>
      <c r="B116" s="20" t="s">
        <v>201</v>
      </c>
      <c r="C116" s="12">
        <v>1490800</v>
      </c>
      <c r="D116" s="12">
        <v>3137970.09</v>
      </c>
      <c r="E116" s="13">
        <f t="shared" si="2"/>
        <v>210.48900523209016</v>
      </c>
      <c r="F116" s="14">
        <f t="shared" si="3"/>
        <v>1647170.0899999999</v>
      </c>
    </row>
    <row r="117" spans="1:6" ht="30" customHeight="1" x14ac:dyDescent="0.3">
      <c r="A117" s="11" t="s">
        <v>204</v>
      </c>
      <c r="B117" s="20" t="s">
        <v>203</v>
      </c>
      <c r="C117" s="12">
        <v>3697200</v>
      </c>
      <c r="D117" s="12">
        <v>3789435.27</v>
      </c>
      <c r="E117" s="13">
        <f t="shared" si="2"/>
        <v>102.49473304122039</v>
      </c>
      <c r="F117" s="14">
        <f t="shared" si="3"/>
        <v>92235.270000000019</v>
      </c>
    </row>
    <row r="118" spans="1:6" ht="52.5" customHeight="1" x14ac:dyDescent="0.3">
      <c r="A118" s="11" t="s">
        <v>206</v>
      </c>
      <c r="B118" s="20" t="s">
        <v>205</v>
      </c>
      <c r="C118" s="15"/>
      <c r="D118" s="12">
        <v>1537270.61</v>
      </c>
      <c r="E118" s="13">
        <v>0</v>
      </c>
      <c r="F118" s="14">
        <f t="shared" si="3"/>
        <v>1537270.61</v>
      </c>
    </row>
    <row r="119" spans="1:6" ht="81" customHeight="1" x14ac:dyDescent="0.3">
      <c r="A119" s="11" t="s">
        <v>208</v>
      </c>
      <c r="B119" s="20" t="s">
        <v>207</v>
      </c>
      <c r="C119" s="15"/>
      <c r="D119" s="12">
        <v>19100</v>
      </c>
      <c r="E119" s="13">
        <v>0</v>
      </c>
      <c r="F119" s="14">
        <f t="shared" si="3"/>
        <v>19100</v>
      </c>
    </row>
    <row r="120" spans="1:6" ht="111" customHeight="1" x14ac:dyDescent="0.3">
      <c r="A120" s="11" t="s">
        <v>210</v>
      </c>
      <c r="B120" s="20" t="s">
        <v>209</v>
      </c>
      <c r="C120" s="15"/>
      <c r="D120" s="12">
        <v>19100</v>
      </c>
      <c r="E120" s="13">
        <v>0</v>
      </c>
      <c r="F120" s="14">
        <f t="shared" si="3"/>
        <v>19100</v>
      </c>
    </row>
    <row r="121" spans="1:6" ht="114.75" customHeight="1" x14ac:dyDescent="0.3">
      <c r="A121" s="11" t="s">
        <v>212</v>
      </c>
      <c r="B121" s="20" t="s">
        <v>211</v>
      </c>
      <c r="C121" s="15"/>
      <c r="D121" s="12">
        <v>303391.14</v>
      </c>
      <c r="E121" s="13">
        <v>0</v>
      </c>
      <c r="F121" s="14">
        <f t="shared" si="3"/>
        <v>303391.14</v>
      </c>
    </row>
    <row r="122" spans="1:6" ht="142.80000000000001" customHeight="1" x14ac:dyDescent="0.3">
      <c r="A122" s="11" t="s">
        <v>214</v>
      </c>
      <c r="B122" s="20" t="s">
        <v>213</v>
      </c>
      <c r="C122" s="15"/>
      <c r="D122" s="12">
        <v>303391.14</v>
      </c>
      <c r="E122" s="13">
        <v>0</v>
      </c>
      <c r="F122" s="14">
        <f t="shared" si="3"/>
        <v>303391.14</v>
      </c>
    </row>
    <row r="123" spans="1:6" ht="81" customHeight="1" x14ac:dyDescent="0.3">
      <c r="A123" s="11" t="s">
        <v>216</v>
      </c>
      <c r="B123" s="20" t="s">
        <v>215</v>
      </c>
      <c r="C123" s="15"/>
      <c r="D123" s="12">
        <v>46942.59</v>
      </c>
      <c r="E123" s="13">
        <v>0</v>
      </c>
      <c r="F123" s="14">
        <f t="shared" si="3"/>
        <v>46942.59</v>
      </c>
    </row>
    <row r="124" spans="1:6" ht="111.75" customHeight="1" x14ac:dyDescent="0.3">
      <c r="A124" s="11" t="s">
        <v>218</v>
      </c>
      <c r="B124" s="20" t="s">
        <v>217</v>
      </c>
      <c r="C124" s="15"/>
      <c r="D124" s="12">
        <v>41942.589999999997</v>
      </c>
      <c r="E124" s="13">
        <v>0</v>
      </c>
      <c r="F124" s="14">
        <f t="shared" si="3"/>
        <v>41942.589999999997</v>
      </c>
    </row>
    <row r="125" spans="1:6" ht="97.8" customHeight="1" x14ac:dyDescent="0.3">
      <c r="A125" s="11" t="s">
        <v>220</v>
      </c>
      <c r="B125" s="20" t="s">
        <v>219</v>
      </c>
      <c r="C125" s="15"/>
      <c r="D125" s="12">
        <v>5000</v>
      </c>
      <c r="E125" s="13">
        <v>0</v>
      </c>
      <c r="F125" s="14">
        <f t="shared" si="3"/>
        <v>5000</v>
      </c>
    </row>
    <row r="126" spans="1:6" ht="79.2" customHeight="1" x14ac:dyDescent="0.3">
      <c r="A126" s="11" t="s">
        <v>222</v>
      </c>
      <c r="B126" s="20" t="s">
        <v>221</v>
      </c>
      <c r="C126" s="15"/>
      <c r="D126" s="12">
        <v>8000</v>
      </c>
      <c r="E126" s="13">
        <v>0</v>
      </c>
      <c r="F126" s="14">
        <f t="shared" si="3"/>
        <v>8000</v>
      </c>
    </row>
    <row r="127" spans="1:6" ht="112.8" customHeight="1" x14ac:dyDescent="0.3">
      <c r="A127" s="11" t="s">
        <v>224</v>
      </c>
      <c r="B127" s="20" t="s">
        <v>223</v>
      </c>
      <c r="C127" s="15"/>
      <c r="D127" s="12">
        <v>8000</v>
      </c>
      <c r="E127" s="13">
        <v>0</v>
      </c>
      <c r="F127" s="14">
        <f t="shared" si="3"/>
        <v>8000</v>
      </c>
    </row>
    <row r="128" spans="1:6" ht="81" customHeight="1" x14ac:dyDescent="0.3">
      <c r="A128" s="11" t="s">
        <v>226</v>
      </c>
      <c r="B128" s="20" t="s">
        <v>225</v>
      </c>
      <c r="C128" s="15"/>
      <c r="D128" s="12">
        <v>2000</v>
      </c>
      <c r="E128" s="13">
        <v>0</v>
      </c>
      <c r="F128" s="14">
        <f t="shared" si="3"/>
        <v>2000</v>
      </c>
    </row>
    <row r="129" spans="1:6" ht="111" customHeight="1" x14ac:dyDescent="0.3">
      <c r="A129" s="11" t="s">
        <v>228</v>
      </c>
      <c r="B129" s="20" t="s">
        <v>227</v>
      </c>
      <c r="C129" s="15"/>
      <c r="D129" s="12">
        <v>2000</v>
      </c>
      <c r="E129" s="13">
        <v>0</v>
      </c>
      <c r="F129" s="14">
        <f t="shared" si="3"/>
        <v>2000</v>
      </c>
    </row>
    <row r="130" spans="1:6" ht="78.599999999999994" customHeight="1" x14ac:dyDescent="0.3">
      <c r="A130" s="11" t="s">
        <v>230</v>
      </c>
      <c r="B130" s="20" t="s">
        <v>229</v>
      </c>
      <c r="C130" s="15"/>
      <c r="D130" s="12">
        <v>8250</v>
      </c>
      <c r="E130" s="13">
        <v>0</v>
      </c>
      <c r="F130" s="14">
        <f t="shared" si="3"/>
        <v>8250</v>
      </c>
    </row>
    <row r="131" spans="1:6" ht="108.75" customHeight="1" x14ac:dyDescent="0.3">
      <c r="A131" s="11" t="s">
        <v>232</v>
      </c>
      <c r="B131" s="20" t="s">
        <v>231</v>
      </c>
      <c r="C131" s="15"/>
      <c r="D131" s="12">
        <v>8250</v>
      </c>
      <c r="E131" s="13">
        <v>0</v>
      </c>
      <c r="F131" s="14">
        <f t="shared" si="3"/>
        <v>8250</v>
      </c>
    </row>
    <row r="132" spans="1:6" ht="97.5" customHeight="1" x14ac:dyDescent="0.3">
      <c r="A132" s="11" t="s">
        <v>234</v>
      </c>
      <c r="B132" s="20" t="s">
        <v>233</v>
      </c>
      <c r="C132" s="15"/>
      <c r="D132" s="12">
        <v>281936.12</v>
      </c>
      <c r="E132" s="13">
        <v>0</v>
      </c>
      <c r="F132" s="14">
        <f t="shared" si="3"/>
        <v>281936.12</v>
      </c>
    </row>
    <row r="133" spans="1:6" ht="126" customHeight="1" x14ac:dyDescent="0.3">
      <c r="A133" s="11" t="s">
        <v>236</v>
      </c>
      <c r="B133" s="20" t="s">
        <v>235</v>
      </c>
      <c r="C133" s="15"/>
      <c r="D133" s="12">
        <v>281936.12</v>
      </c>
      <c r="E133" s="13">
        <v>0</v>
      </c>
      <c r="F133" s="14">
        <f t="shared" si="3"/>
        <v>281936.12</v>
      </c>
    </row>
    <row r="134" spans="1:6" ht="96" customHeight="1" x14ac:dyDescent="0.3">
      <c r="A134" s="11" t="s">
        <v>238</v>
      </c>
      <c r="B134" s="20" t="s">
        <v>237</v>
      </c>
      <c r="C134" s="15"/>
      <c r="D134" s="12">
        <v>34262.480000000003</v>
      </c>
      <c r="E134" s="13">
        <v>0</v>
      </c>
      <c r="F134" s="14">
        <f t="shared" si="3"/>
        <v>34262.480000000003</v>
      </c>
    </row>
    <row r="135" spans="1:6" ht="159.75" customHeight="1" x14ac:dyDescent="0.3">
      <c r="A135" s="11" t="s">
        <v>240</v>
      </c>
      <c r="B135" s="20" t="s">
        <v>239</v>
      </c>
      <c r="C135" s="15"/>
      <c r="D135" s="12">
        <v>34262.480000000003</v>
      </c>
      <c r="E135" s="13">
        <v>0</v>
      </c>
      <c r="F135" s="14">
        <f t="shared" si="3"/>
        <v>34262.480000000003</v>
      </c>
    </row>
    <row r="136" spans="1:6" ht="84.75" customHeight="1" x14ac:dyDescent="0.3">
      <c r="A136" s="11" t="s">
        <v>242</v>
      </c>
      <c r="B136" s="20" t="s">
        <v>241</v>
      </c>
      <c r="C136" s="15"/>
      <c r="D136" s="12">
        <v>4003.97</v>
      </c>
      <c r="E136" s="13">
        <v>0</v>
      </c>
      <c r="F136" s="14">
        <f t="shared" si="3"/>
        <v>4003.97</v>
      </c>
    </row>
    <row r="137" spans="1:6" ht="110.25" customHeight="1" x14ac:dyDescent="0.3">
      <c r="A137" s="11" t="s">
        <v>244</v>
      </c>
      <c r="B137" s="20" t="s">
        <v>243</v>
      </c>
      <c r="C137" s="15"/>
      <c r="D137" s="12">
        <v>4003.97</v>
      </c>
      <c r="E137" s="13">
        <v>0</v>
      </c>
      <c r="F137" s="14">
        <f t="shared" si="3"/>
        <v>4003.97</v>
      </c>
    </row>
    <row r="138" spans="1:6" ht="81.75" customHeight="1" x14ac:dyDescent="0.3">
      <c r="A138" s="11" t="s">
        <v>246</v>
      </c>
      <c r="B138" s="20" t="s">
        <v>245</v>
      </c>
      <c r="C138" s="15"/>
      <c r="D138" s="12">
        <v>576935.46</v>
      </c>
      <c r="E138" s="13">
        <v>0</v>
      </c>
      <c r="F138" s="14">
        <f t="shared" si="3"/>
        <v>576935.46</v>
      </c>
    </row>
    <row r="139" spans="1:6" ht="111" customHeight="1" x14ac:dyDescent="0.3">
      <c r="A139" s="11" t="s">
        <v>248</v>
      </c>
      <c r="B139" s="20" t="s">
        <v>247</v>
      </c>
      <c r="C139" s="15"/>
      <c r="D139" s="12">
        <v>576935.46</v>
      </c>
      <c r="E139" s="13">
        <v>0</v>
      </c>
      <c r="F139" s="14">
        <f t="shared" si="3"/>
        <v>576935.46</v>
      </c>
    </row>
    <row r="140" spans="1:6" ht="93" customHeight="1" x14ac:dyDescent="0.3">
      <c r="A140" s="11" t="s">
        <v>250</v>
      </c>
      <c r="B140" s="20" t="s">
        <v>249</v>
      </c>
      <c r="C140" s="15"/>
      <c r="D140" s="12">
        <v>252448.85</v>
      </c>
      <c r="E140" s="13">
        <v>0</v>
      </c>
      <c r="F140" s="14">
        <f t="shared" si="3"/>
        <v>252448.85</v>
      </c>
    </row>
    <row r="141" spans="1:6" ht="124.5" customHeight="1" x14ac:dyDescent="0.3">
      <c r="A141" s="11" t="s">
        <v>252</v>
      </c>
      <c r="B141" s="20" t="s">
        <v>251</v>
      </c>
      <c r="C141" s="15"/>
      <c r="D141" s="12">
        <v>252448.85</v>
      </c>
      <c r="E141" s="13">
        <v>0</v>
      </c>
      <c r="F141" s="14">
        <f t="shared" si="3"/>
        <v>252448.85</v>
      </c>
    </row>
    <row r="142" spans="1:6" ht="64.2" customHeight="1" x14ac:dyDescent="0.3">
      <c r="A142" s="11" t="s">
        <v>254</v>
      </c>
      <c r="B142" s="20" t="s">
        <v>253</v>
      </c>
      <c r="C142" s="15"/>
      <c r="D142" s="15"/>
      <c r="E142" s="13">
        <v>0</v>
      </c>
      <c r="F142" s="14">
        <f t="shared" ref="F142:F205" si="4">D142-C142</f>
        <v>0</v>
      </c>
    </row>
    <row r="143" spans="1:6" ht="144" customHeight="1" x14ac:dyDescent="0.3">
      <c r="A143" s="11" t="s">
        <v>256</v>
      </c>
      <c r="B143" s="20" t="s">
        <v>255</v>
      </c>
      <c r="C143" s="12">
        <v>3697200</v>
      </c>
      <c r="D143" s="12">
        <v>891645.02</v>
      </c>
      <c r="E143" s="13">
        <f t="shared" ref="E143:E205" si="5">D143/C143*100</f>
        <v>24.116764578600023</v>
      </c>
      <c r="F143" s="14">
        <f t="shared" si="4"/>
        <v>-2805554.98</v>
      </c>
    </row>
    <row r="144" spans="1:6" ht="63" customHeight="1" x14ac:dyDescent="0.3">
      <c r="A144" s="11" t="s">
        <v>258</v>
      </c>
      <c r="B144" s="20" t="s">
        <v>257</v>
      </c>
      <c r="C144" s="15"/>
      <c r="D144" s="15"/>
      <c r="E144" s="13">
        <v>0</v>
      </c>
      <c r="F144" s="14">
        <f t="shared" si="4"/>
        <v>0</v>
      </c>
    </row>
    <row r="145" spans="1:6" ht="111" customHeight="1" x14ac:dyDescent="0.3">
      <c r="A145" s="11" t="s">
        <v>260</v>
      </c>
      <c r="B145" s="20" t="s">
        <v>259</v>
      </c>
      <c r="C145" s="15"/>
      <c r="D145" s="15"/>
      <c r="E145" s="13">
        <v>0</v>
      </c>
      <c r="F145" s="14">
        <f t="shared" si="4"/>
        <v>0</v>
      </c>
    </row>
    <row r="146" spans="1:6" ht="117.75" customHeight="1" x14ac:dyDescent="0.3">
      <c r="A146" s="11" t="s">
        <v>262</v>
      </c>
      <c r="B146" s="20" t="s">
        <v>261</v>
      </c>
      <c r="C146" s="12">
        <v>3697200</v>
      </c>
      <c r="D146" s="12">
        <v>891645.02</v>
      </c>
      <c r="E146" s="13">
        <f t="shared" si="5"/>
        <v>24.116764578600023</v>
      </c>
      <c r="F146" s="14">
        <f t="shared" si="4"/>
        <v>-2805554.98</v>
      </c>
    </row>
    <row r="147" spans="1:6" ht="96" customHeight="1" x14ac:dyDescent="0.3">
      <c r="A147" s="11" t="s">
        <v>264</v>
      </c>
      <c r="B147" s="20" t="s">
        <v>263</v>
      </c>
      <c r="C147" s="12">
        <v>3697200</v>
      </c>
      <c r="D147" s="12">
        <v>891645.02</v>
      </c>
      <c r="E147" s="13">
        <f t="shared" si="5"/>
        <v>24.116764578600023</v>
      </c>
      <c r="F147" s="14">
        <f t="shared" si="4"/>
        <v>-2805554.98</v>
      </c>
    </row>
    <row r="148" spans="1:6" ht="48" customHeight="1" x14ac:dyDescent="0.3">
      <c r="A148" s="11" t="s">
        <v>266</v>
      </c>
      <c r="B148" s="20" t="s">
        <v>265</v>
      </c>
      <c r="C148" s="15"/>
      <c r="D148" s="15"/>
      <c r="E148" s="13">
        <v>0</v>
      </c>
      <c r="F148" s="14">
        <f t="shared" si="4"/>
        <v>0</v>
      </c>
    </row>
    <row r="149" spans="1:6" ht="64.2" customHeight="1" x14ac:dyDescent="0.3">
      <c r="A149" s="11" t="s">
        <v>268</v>
      </c>
      <c r="B149" s="20" t="s">
        <v>267</v>
      </c>
      <c r="C149" s="15"/>
      <c r="D149" s="15"/>
      <c r="E149" s="13">
        <v>0</v>
      </c>
      <c r="F149" s="14">
        <f t="shared" si="4"/>
        <v>0</v>
      </c>
    </row>
    <row r="150" spans="1:6" ht="37.5" customHeight="1" x14ac:dyDescent="0.3">
      <c r="A150" s="11" t="s">
        <v>270</v>
      </c>
      <c r="B150" s="20" t="s">
        <v>269</v>
      </c>
      <c r="C150" s="15"/>
      <c r="D150" s="12">
        <v>1336593.6399999999</v>
      </c>
      <c r="E150" s="13">
        <v>0</v>
      </c>
      <c r="F150" s="14">
        <f t="shared" si="4"/>
        <v>1336593.6399999999</v>
      </c>
    </row>
    <row r="151" spans="1:6" ht="96" customHeight="1" x14ac:dyDescent="0.3">
      <c r="A151" s="11" t="s">
        <v>272</v>
      </c>
      <c r="B151" s="20" t="s">
        <v>271</v>
      </c>
      <c r="C151" s="15"/>
      <c r="D151" s="12">
        <v>1336593.6399999999</v>
      </c>
      <c r="E151" s="13">
        <v>0</v>
      </c>
      <c r="F151" s="14">
        <f t="shared" si="4"/>
        <v>1336593.6399999999</v>
      </c>
    </row>
    <row r="152" spans="1:6" ht="81" customHeight="1" x14ac:dyDescent="0.3">
      <c r="A152" s="11" t="s">
        <v>274</v>
      </c>
      <c r="B152" s="20" t="s">
        <v>273</v>
      </c>
      <c r="C152" s="15"/>
      <c r="D152" s="12">
        <v>1316802.68</v>
      </c>
      <c r="E152" s="13">
        <v>0</v>
      </c>
      <c r="F152" s="14">
        <f t="shared" si="4"/>
        <v>1316802.68</v>
      </c>
    </row>
    <row r="153" spans="1:6" ht="98.25" customHeight="1" x14ac:dyDescent="0.3">
      <c r="A153" s="11" t="s">
        <v>276</v>
      </c>
      <c r="B153" s="20" t="s">
        <v>275</v>
      </c>
      <c r="C153" s="15"/>
      <c r="D153" s="12">
        <v>19790.96</v>
      </c>
      <c r="E153" s="13">
        <v>0</v>
      </c>
      <c r="F153" s="14">
        <f t="shared" si="4"/>
        <v>19790.96</v>
      </c>
    </row>
    <row r="154" spans="1:6" ht="33.75" customHeight="1" x14ac:dyDescent="0.3">
      <c r="A154" s="11" t="s">
        <v>278</v>
      </c>
      <c r="B154" s="20" t="s">
        <v>277</v>
      </c>
      <c r="C154" s="15"/>
      <c r="D154" s="12">
        <v>23926</v>
      </c>
      <c r="E154" s="13">
        <v>0</v>
      </c>
      <c r="F154" s="14">
        <f t="shared" si="4"/>
        <v>23926</v>
      </c>
    </row>
    <row r="155" spans="1:6" ht="127.8" customHeight="1" x14ac:dyDescent="0.3">
      <c r="A155" s="11" t="s">
        <v>280</v>
      </c>
      <c r="B155" s="20" t="s">
        <v>279</v>
      </c>
      <c r="C155" s="15"/>
      <c r="D155" s="12">
        <v>23926</v>
      </c>
      <c r="E155" s="13">
        <v>0</v>
      </c>
      <c r="F155" s="14">
        <f t="shared" si="4"/>
        <v>23926</v>
      </c>
    </row>
    <row r="156" spans="1:6" ht="27.75" customHeight="1" x14ac:dyDescent="0.3">
      <c r="A156" s="11" t="s">
        <v>282</v>
      </c>
      <c r="B156" s="22" t="s">
        <v>281</v>
      </c>
      <c r="C156" s="15"/>
      <c r="D156" s="12">
        <v>1730695.72</v>
      </c>
      <c r="E156" s="13">
        <v>0</v>
      </c>
      <c r="F156" s="14">
        <f t="shared" si="4"/>
        <v>1730695.72</v>
      </c>
    </row>
    <row r="157" spans="1:6" ht="30" customHeight="1" x14ac:dyDescent="0.3">
      <c r="A157" s="11" t="s">
        <v>284</v>
      </c>
      <c r="B157" s="22" t="s">
        <v>283</v>
      </c>
      <c r="C157" s="15"/>
      <c r="D157" s="12">
        <v>41519.120000000003</v>
      </c>
      <c r="E157" s="13">
        <v>0</v>
      </c>
      <c r="F157" s="14">
        <f t="shared" si="4"/>
        <v>41519.120000000003</v>
      </c>
    </row>
    <row r="158" spans="1:6" ht="38.25" customHeight="1" x14ac:dyDescent="0.3">
      <c r="A158" s="11" t="s">
        <v>286</v>
      </c>
      <c r="B158" s="20" t="s">
        <v>285</v>
      </c>
      <c r="C158" s="15"/>
      <c r="D158" s="12">
        <v>41519.120000000003</v>
      </c>
      <c r="E158" s="13">
        <v>0</v>
      </c>
      <c r="F158" s="14">
        <f t="shared" si="4"/>
        <v>41519.120000000003</v>
      </c>
    </row>
    <row r="159" spans="1:6" ht="30.75" customHeight="1" x14ac:dyDescent="0.3">
      <c r="A159" s="11" t="s">
        <v>288</v>
      </c>
      <c r="B159" s="22" t="s">
        <v>287</v>
      </c>
      <c r="C159" s="15"/>
      <c r="D159" s="12">
        <v>1689176.6</v>
      </c>
      <c r="E159" s="13">
        <v>0</v>
      </c>
      <c r="F159" s="14">
        <f t="shared" si="4"/>
        <v>1689176.6</v>
      </c>
    </row>
    <row r="160" spans="1:6" ht="36" customHeight="1" x14ac:dyDescent="0.3">
      <c r="A160" s="11" t="s">
        <v>290</v>
      </c>
      <c r="B160" s="20" t="s">
        <v>289</v>
      </c>
      <c r="C160" s="15"/>
      <c r="D160" s="12">
        <v>1689176.6</v>
      </c>
      <c r="E160" s="13">
        <v>0</v>
      </c>
      <c r="F160" s="14">
        <f t="shared" si="4"/>
        <v>1689176.6</v>
      </c>
    </row>
    <row r="161" spans="1:6" ht="32.25" customHeight="1" x14ac:dyDescent="0.3">
      <c r="A161" s="11" t="s">
        <v>292</v>
      </c>
      <c r="B161" s="22" t="s">
        <v>291</v>
      </c>
      <c r="C161" s="12">
        <v>2852329464.4000001</v>
      </c>
      <c r="D161" s="12">
        <v>1792712354.8699999</v>
      </c>
      <c r="E161" s="13">
        <f t="shared" si="5"/>
        <v>62.850816402694377</v>
      </c>
      <c r="F161" s="14">
        <f t="shared" si="4"/>
        <v>-1059617109.5300002</v>
      </c>
    </row>
    <row r="162" spans="1:6" ht="51" customHeight="1" x14ac:dyDescent="0.3">
      <c r="A162" s="11" t="s">
        <v>294</v>
      </c>
      <c r="B162" s="20" t="s">
        <v>293</v>
      </c>
      <c r="C162" s="12">
        <v>2852329464.4000001</v>
      </c>
      <c r="D162" s="12">
        <v>1793631221.02</v>
      </c>
      <c r="E162" s="13">
        <f t="shared" si="5"/>
        <v>62.883030989454724</v>
      </c>
      <c r="F162" s="14">
        <f t="shared" si="4"/>
        <v>-1058698243.3800001</v>
      </c>
    </row>
    <row r="163" spans="1:6" ht="37.5" customHeight="1" x14ac:dyDescent="0.3">
      <c r="A163" s="11" t="s">
        <v>296</v>
      </c>
      <c r="B163" s="20" t="s">
        <v>295</v>
      </c>
      <c r="C163" s="12">
        <v>377613664.39999998</v>
      </c>
      <c r="D163" s="12">
        <v>283211958.63</v>
      </c>
      <c r="E163" s="13">
        <f t="shared" si="5"/>
        <v>75.000452931173115</v>
      </c>
      <c r="F163" s="14">
        <f t="shared" si="4"/>
        <v>-94401705.769999981</v>
      </c>
    </row>
    <row r="164" spans="1:6" ht="36" customHeight="1" x14ac:dyDescent="0.3">
      <c r="A164" s="11" t="s">
        <v>298</v>
      </c>
      <c r="B164" s="20" t="s">
        <v>297</v>
      </c>
      <c r="C164" s="12">
        <v>126353000</v>
      </c>
      <c r="D164" s="12">
        <v>90552900</v>
      </c>
      <c r="E164" s="13">
        <f t="shared" si="5"/>
        <v>71.666600713873038</v>
      </c>
      <c r="F164" s="14">
        <f t="shared" si="4"/>
        <v>-35800100</v>
      </c>
    </row>
    <row r="165" spans="1:6" ht="51" customHeight="1" x14ac:dyDescent="0.3">
      <c r="A165" s="11" t="s">
        <v>300</v>
      </c>
      <c r="B165" s="20" t="s">
        <v>299</v>
      </c>
      <c r="C165" s="12">
        <v>126353000</v>
      </c>
      <c r="D165" s="12">
        <v>90552900</v>
      </c>
      <c r="E165" s="13">
        <f t="shared" si="5"/>
        <v>71.666600713873038</v>
      </c>
      <c r="F165" s="14">
        <f t="shared" si="4"/>
        <v>-35800100</v>
      </c>
    </row>
    <row r="166" spans="1:6" ht="34.5" customHeight="1" x14ac:dyDescent="0.3">
      <c r="A166" s="11" t="s">
        <v>302</v>
      </c>
      <c r="B166" s="20" t="s">
        <v>301</v>
      </c>
      <c r="C166" s="12">
        <v>92869964.400000006</v>
      </c>
      <c r="D166" s="12">
        <v>79145958.629999995</v>
      </c>
      <c r="E166" s="13">
        <f t="shared" si="5"/>
        <v>85.222341950203216</v>
      </c>
      <c r="F166" s="14">
        <f t="shared" si="4"/>
        <v>-13724005.770000011</v>
      </c>
    </row>
    <row r="167" spans="1:6" ht="52.5" customHeight="1" x14ac:dyDescent="0.3">
      <c r="A167" s="11" t="s">
        <v>304</v>
      </c>
      <c r="B167" s="20" t="s">
        <v>303</v>
      </c>
      <c r="C167" s="12">
        <v>92869964.400000006</v>
      </c>
      <c r="D167" s="12">
        <v>79145958.629999995</v>
      </c>
      <c r="E167" s="13">
        <f t="shared" si="5"/>
        <v>85.222341950203216</v>
      </c>
      <c r="F167" s="14">
        <f t="shared" si="4"/>
        <v>-13724005.770000011</v>
      </c>
    </row>
    <row r="168" spans="1:6" ht="50.4" customHeight="1" x14ac:dyDescent="0.3">
      <c r="A168" s="11" t="s">
        <v>306</v>
      </c>
      <c r="B168" s="20" t="s">
        <v>305</v>
      </c>
      <c r="C168" s="12">
        <v>158390700</v>
      </c>
      <c r="D168" s="12">
        <v>113513100</v>
      </c>
      <c r="E168" s="13">
        <f t="shared" si="5"/>
        <v>71.666518299369855</v>
      </c>
      <c r="F168" s="14">
        <f t="shared" si="4"/>
        <v>-44877600</v>
      </c>
    </row>
    <row r="169" spans="1:6" ht="67.5" customHeight="1" x14ac:dyDescent="0.3">
      <c r="A169" s="11" t="s">
        <v>308</v>
      </c>
      <c r="B169" s="20" t="s">
        <v>307</v>
      </c>
      <c r="C169" s="12">
        <v>158390700</v>
      </c>
      <c r="D169" s="12">
        <v>113513100</v>
      </c>
      <c r="E169" s="13">
        <f t="shared" si="5"/>
        <v>71.666518299369855</v>
      </c>
      <c r="F169" s="14">
        <f t="shared" si="4"/>
        <v>-44877600</v>
      </c>
    </row>
    <row r="170" spans="1:6" ht="32.4" customHeight="1" x14ac:dyDescent="0.3">
      <c r="A170" s="11" t="s">
        <v>310</v>
      </c>
      <c r="B170" s="20" t="s">
        <v>309</v>
      </c>
      <c r="C170" s="12">
        <v>984344460</v>
      </c>
      <c r="D170" s="12">
        <v>558144671.66999996</v>
      </c>
      <c r="E170" s="13">
        <f t="shared" si="5"/>
        <v>56.70217026161756</v>
      </c>
      <c r="F170" s="14">
        <f t="shared" si="4"/>
        <v>-426199788.33000004</v>
      </c>
    </row>
    <row r="171" spans="1:6" ht="81" customHeight="1" x14ac:dyDescent="0.3">
      <c r="A171" s="11" t="s">
        <v>312</v>
      </c>
      <c r="B171" s="20" t="s">
        <v>311</v>
      </c>
      <c r="C171" s="12">
        <v>32644300</v>
      </c>
      <c r="D171" s="12">
        <v>17411283.079999998</v>
      </c>
      <c r="E171" s="13">
        <f t="shared" si="5"/>
        <v>53.336365246000064</v>
      </c>
      <c r="F171" s="14">
        <f t="shared" si="4"/>
        <v>-15233016.920000002</v>
      </c>
    </row>
    <row r="172" spans="1:6" ht="96" customHeight="1" x14ac:dyDescent="0.3">
      <c r="A172" s="11" t="s">
        <v>314</v>
      </c>
      <c r="B172" s="20" t="s">
        <v>313</v>
      </c>
      <c r="C172" s="12">
        <v>32644300</v>
      </c>
      <c r="D172" s="12">
        <v>17411283.079999998</v>
      </c>
      <c r="E172" s="13">
        <f t="shared" si="5"/>
        <v>53.336365246000064</v>
      </c>
      <c r="F172" s="14">
        <f t="shared" si="4"/>
        <v>-15233016.920000002</v>
      </c>
    </row>
    <row r="173" spans="1:6" ht="49.5" customHeight="1" x14ac:dyDescent="0.3">
      <c r="A173" s="11" t="s">
        <v>316</v>
      </c>
      <c r="B173" s="20" t="s">
        <v>315</v>
      </c>
      <c r="C173" s="12">
        <v>35000000</v>
      </c>
      <c r="D173" s="15"/>
      <c r="E173" s="13">
        <f t="shared" si="5"/>
        <v>0</v>
      </c>
      <c r="F173" s="14">
        <f t="shared" si="4"/>
        <v>-35000000</v>
      </c>
    </row>
    <row r="174" spans="1:6" ht="50.25" customHeight="1" x14ac:dyDescent="0.3">
      <c r="A174" s="11" t="s">
        <v>318</v>
      </c>
      <c r="B174" s="20" t="s">
        <v>317</v>
      </c>
      <c r="C174" s="12">
        <v>35000000</v>
      </c>
      <c r="D174" s="15"/>
      <c r="E174" s="13">
        <f t="shared" si="5"/>
        <v>0</v>
      </c>
      <c r="F174" s="14">
        <f t="shared" si="4"/>
        <v>-35000000</v>
      </c>
    </row>
    <row r="175" spans="1:6" ht="64.2" customHeight="1" x14ac:dyDescent="0.3">
      <c r="A175" s="11" t="s">
        <v>320</v>
      </c>
      <c r="B175" s="20" t="s">
        <v>319</v>
      </c>
      <c r="C175" s="12">
        <v>257942430</v>
      </c>
      <c r="D175" s="12">
        <v>214703606.05000001</v>
      </c>
      <c r="E175" s="13">
        <f t="shared" si="5"/>
        <v>83.237025428503557</v>
      </c>
      <c r="F175" s="14">
        <f t="shared" si="4"/>
        <v>-43238823.949999988</v>
      </c>
    </row>
    <row r="176" spans="1:6" ht="81" customHeight="1" x14ac:dyDescent="0.3">
      <c r="A176" s="11" t="s">
        <v>322</v>
      </c>
      <c r="B176" s="20" t="s">
        <v>321</v>
      </c>
      <c r="C176" s="12">
        <v>257942430</v>
      </c>
      <c r="D176" s="12">
        <v>214703606.05000001</v>
      </c>
      <c r="E176" s="13">
        <f t="shared" si="5"/>
        <v>83.237025428503557</v>
      </c>
      <c r="F176" s="14">
        <f t="shared" si="4"/>
        <v>-43238823.949999988</v>
      </c>
    </row>
    <row r="177" spans="1:6" ht="144" customHeight="1" x14ac:dyDescent="0.3">
      <c r="A177" s="11" t="s">
        <v>324</v>
      </c>
      <c r="B177" s="20" t="s">
        <v>323</v>
      </c>
      <c r="C177" s="12">
        <v>133053100</v>
      </c>
      <c r="D177" s="12">
        <v>126189554.23</v>
      </c>
      <c r="E177" s="13">
        <f t="shared" si="5"/>
        <v>94.841498792587316</v>
      </c>
      <c r="F177" s="14">
        <f t="shared" si="4"/>
        <v>-6863545.7699999958</v>
      </c>
    </row>
    <row r="178" spans="1:6" ht="146.25" customHeight="1" x14ac:dyDescent="0.3">
      <c r="A178" s="11" t="s">
        <v>326</v>
      </c>
      <c r="B178" s="20" t="s">
        <v>325</v>
      </c>
      <c r="C178" s="12">
        <v>133053100</v>
      </c>
      <c r="D178" s="12">
        <v>126189554.23</v>
      </c>
      <c r="E178" s="13">
        <f t="shared" si="5"/>
        <v>94.841498792587316</v>
      </c>
      <c r="F178" s="14">
        <f t="shared" si="4"/>
        <v>-6863545.7699999958</v>
      </c>
    </row>
    <row r="179" spans="1:6" ht="115.5" customHeight="1" x14ac:dyDescent="0.3">
      <c r="A179" s="11" t="s">
        <v>328</v>
      </c>
      <c r="B179" s="20" t="s">
        <v>327</v>
      </c>
      <c r="C179" s="12">
        <v>33263300</v>
      </c>
      <c r="D179" s="12">
        <v>25450864.32</v>
      </c>
      <c r="E179" s="13">
        <f t="shared" si="5"/>
        <v>76.513347503104029</v>
      </c>
      <c r="F179" s="14">
        <f t="shared" si="4"/>
        <v>-7812435.6799999997</v>
      </c>
    </row>
    <row r="180" spans="1:6" ht="114.75" customHeight="1" x14ac:dyDescent="0.3">
      <c r="A180" s="11" t="s">
        <v>330</v>
      </c>
      <c r="B180" s="20" t="s">
        <v>329</v>
      </c>
      <c r="C180" s="12">
        <v>33263300</v>
      </c>
      <c r="D180" s="12">
        <v>25450864.32</v>
      </c>
      <c r="E180" s="13">
        <f t="shared" si="5"/>
        <v>76.513347503104029</v>
      </c>
      <c r="F180" s="14">
        <f t="shared" si="4"/>
        <v>-7812435.6799999997</v>
      </c>
    </row>
    <row r="181" spans="1:6" ht="66" customHeight="1" x14ac:dyDescent="0.3">
      <c r="A181" s="11" t="s">
        <v>332</v>
      </c>
      <c r="B181" s="20" t="s">
        <v>331</v>
      </c>
      <c r="C181" s="12">
        <v>11295900</v>
      </c>
      <c r="D181" s="12">
        <v>10240695.869999999</v>
      </c>
      <c r="E181" s="13">
        <v>0</v>
      </c>
      <c r="F181" s="14">
        <f t="shared" si="4"/>
        <v>-1055204.1300000008</v>
      </c>
    </row>
    <row r="182" spans="1:6" ht="83.25" customHeight="1" x14ac:dyDescent="0.3">
      <c r="A182" s="11" t="s">
        <v>334</v>
      </c>
      <c r="B182" s="20" t="s">
        <v>333</v>
      </c>
      <c r="C182" s="12">
        <v>11295900</v>
      </c>
      <c r="D182" s="12">
        <v>10240695.869999999</v>
      </c>
      <c r="E182" s="13">
        <v>0</v>
      </c>
      <c r="F182" s="14">
        <f t="shared" si="4"/>
        <v>-1055204.1300000008</v>
      </c>
    </row>
    <row r="183" spans="1:6" ht="65.25" customHeight="1" x14ac:dyDescent="0.3">
      <c r="A183" s="11" t="s">
        <v>336</v>
      </c>
      <c r="B183" s="20" t="s">
        <v>335</v>
      </c>
      <c r="C183" s="12">
        <v>15016070</v>
      </c>
      <c r="D183" s="15"/>
      <c r="E183" s="13">
        <f t="shared" si="5"/>
        <v>0</v>
      </c>
      <c r="F183" s="14">
        <f t="shared" si="4"/>
        <v>-15016070</v>
      </c>
    </row>
    <row r="184" spans="1:6" ht="78" customHeight="1" x14ac:dyDescent="0.3">
      <c r="A184" s="11" t="s">
        <v>338</v>
      </c>
      <c r="B184" s="20" t="s">
        <v>337</v>
      </c>
      <c r="C184" s="12">
        <v>15016070</v>
      </c>
      <c r="D184" s="15"/>
      <c r="E184" s="13">
        <f t="shared" si="5"/>
        <v>0</v>
      </c>
      <c r="F184" s="14">
        <f t="shared" si="4"/>
        <v>-15016070</v>
      </c>
    </row>
    <row r="185" spans="1:6" ht="96.75" customHeight="1" x14ac:dyDescent="0.3">
      <c r="A185" s="11" t="s">
        <v>340</v>
      </c>
      <c r="B185" s="20" t="s">
        <v>339</v>
      </c>
      <c r="C185" s="12">
        <v>14041000</v>
      </c>
      <c r="D185" s="12">
        <v>2892186.7</v>
      </c>
      <c r="E185" s="13">
        <f t="shared" si="5"/>
        <v>20.598153265436935</v>
      </c>
      <c r="F185" s="14">
        <f t="shared" si="4"/>
        <v>-11148813.300000001</v>
      </c>
    </row>
    <row r="186" spans="1:6" ht="96.75" customHeight="1" x14ac:dyDescent="0.3">
      <c r="A186" s="11" t="s">
        <v>342</v>
      </c>
      <c r="B186" s="20" t="s">
        <v>341</v>
      </c>
      <c r="C186" s="12">
        <v>14041000</v>
      </c>
      <c r="D186" s="12">
        <v>2892186.7</v>
      </c>
      <c r="E186" s="13">
        <f t="shared" si="5"/>
        <v>20.598153265436935</v>
      </c>
      <c r="F186" s="14">
        <f t="shared" si="4"/>
        <v>-11148813.300000001</v>
      </c>
    </row>
    <row r="187" spans="1:6" ht="32.4" customHeight="1" x14ac:dyDescent="0.3">
      <c r="A187" s="11" t="s">
        <v>344</v>
      </c>
      <c r="B187" s="20" t="s">
        <v>343</v>
      </c>
      <c r="C187" s="12">
        <v>1572500</v>
      </c>
      <c r="D187" s="12">
        <v>1572500</v>
      </c>
      <c r="E187" s="13">
        <f t="shared" si="5"/>
        <v>100</v>
      </c>
      <c r="F187" s="14">
        <f t="shared" si="4"/>
        <v>0</v>
      </c>
    </row>
    <row r="188" spans="1:6" ht="48" customHeight="1" x14ac:dyDescent="0.3">
      <c r="A188" s="11" t="s">
        <v>346</v>
      </c>
      <c r="B188" s="20" t="s">
        <v>345</v>
      </c>
      <c r="C188" s="12">
        <v>1572500</v>
      </c>
      <c r="D188" s="12">
        <v>1572500</v>
      </c>
      <c r="E188" s="13">
        <f t="shared" si="5"/>
        <v>100</v>
      </c>
      <c r="F188" s="14">
        <f t="shared" si="4"/>
        <v>0</v>
      </c>
    </row>
    <row r="189" spans="1:6" ht="31.2" x14ac:dyDescent="0.3">
      <c r="A189" s="11" t="s">
        <v>348</v>
      </c>
      <c r="B189" s="20" t="s">
        <v>347</v>
      </c>
      <c r="C189" s="15"/>
      <c r="D189" s="15"/>
      <c r="E189" s="13">
        <v>0</v>
      </c>
      <c r="F189" s="14">
        <f t="shared" si="4"/>
        <v>0</v>
      </c>
    </row>
    <row r="190" spans="1:6" ht="33" customHeight="1" x14ac:dyDescent="0.3">
      <c r="A190" s="11" t="s">
        <v>350</v>
      </c>
      <c r="B190" s="20" t="s">
        <v>349</v>
      </c>
      <c r="C190" s="15"/>
      <c r="D190" s="15"/>
      <c r="E190" s="13">
        <v>0</v>
      </c>
      <c r="F190" s="14">
        <f t="shared" si="4"/>
        <v>0</v>
      </c>
    </row>
    <row r="191" spans="1:6" ht="31.8" customHeight="1" x14ac:dyDescent="0.3">
      <c r="A191" s="11" t="s">
        <v>352</v>
      </c>
      <c r="B191" s="20" t="s">
        <v>351</v>
      </c>
      <c r="C191" s="12">
        <v>93178700</v>
      </c>
      <c r="D191" s="12">
        <v>39599927.060000002</v>
      </c>
      <c r="E191" s="13">
        <f t="shared" si="5"/>
        <v>42.498904857011318</v>
      </c>
      <c r="F191" s="14">
        <f t="shared" si="4"/>
        <v>-53578772.939999998</v>
      </c>
    </row>
    <row r="192" spans="1:6" ht="47.4" customHeight="1" x14ac:dyDescent="0.3">
      <c r="A192" s="11" t="s">
        <v>354</v>
      </c>
      <c r="B192" s="20" t="s">
        <v>353</v>
      </c>
      <c r="C192" s="12">
        <v>93178700</v>
      </c>
      <c r="D192" s="12">
        <v>39599927.060000002</v>
      </c>
      <c r="E192" s="13">
        <f t="shared" si="5"/>
        <v>42.498904857011318</v>
      </c>
      <c r="F192" s="14">
        <f t="shared" si="4"/>
        <v>-53578772.939999998</v>
      </c>
    </row>
    <row r="193" spans="1:6" ht="46.8" customHeight="1" x14ac:dyDescent="0.3">
      <c r="A193" s="11" t="s">
        <v>356</v>
      </c>
      <c r="B193" s="20" t="s">
        <v>355</v>
      </c>
      <c r="C193" s="12">
        <v>181267620</v>
      </c>
      <c r="D193" s="12">
        <v>79575102.760000005</v>
      </c>
      <c r="E193" s="13">
        <f t="shared" si="5"/>
        <v>43.899237359656404</v>
      </c>
      <c r="F193" s="14">
        <f t="shared" si="4"/>
        <v>-101692517.23999999</v>
      </c>
    </row>
    <row r="194" spans="1:6" ht="49.5" customHeight="1" x14ac:dyDescent="0.3">
      <c r="A194" s="11" t="s">
        <v>358</v>
      </c>
      <c r="B194" s="20" t="s">
        <v>357</v>
      </c>
      <c r="C194" s="12">
        <v>181267620</v>
      </c>
      <c r="D194" s="12">
        <v>79575102.760000005</v>
      </c>
      <c r="E194" s="13">
        <f t="shared" si="5"/>
        <v>43.899237359656404</v>
      </c>
      <c r="F194" s="14">
        <f t="shared" si="4"/>
        <v>-101692517.23999999</v>
      </c>
    </row>
    <row r="195" spans="1:6" ht="28.5" customHeight="1" x14ac:dyDescent="0.3">
      <c r="A195" s="11" t="s">
        <v>360</v>
      </c>
      <c r="B195" s="22" t="s">
        <v>359</v>
      </c>
      <c r="C195" s="12">
        <v>176069540</v>
      </c>
      <c r="D195" s="12">
        <v>40508951.600000001</v>
      </c>
      <c r="E195" s="13">
        <f t="shared" si="5"/>
        <v>23.007359251350348</v>
      </c>
      <c r="F195" s="14">
        <f t="shared" si="4"/>
        <v>-135560588.40000001</v>
      </c>
    </row>
    <row r="196" spans="1:6" ht="27.75" customHeight="1" x14ac:dyDescent="0.3">
      <c r="A196" s="11" t="s">
        <v>362</v>
      </c>
      <c r="B196" s="20" t="s">
        <v>361</v>
      </c>
      <c r="C196" s="12">
        <v>176069540</v>
      </c>
      <c r="D196" s="12">
        <v>40508951.600000001</v>
      </c>
      <c r="E196" s="13">
        <f t="shared" si="5"/>
        <v>23.007359251350348</v>
      </c>
      <c r="F196" s="14">
        <f t="shared" si="4"/>
        <v>-135560588.40000001</v>
      </c>
    </row>
    <row r="197" spans="1:6" ht="34.200000000000003" customHeight="1" x14ac:dyDescent="0.3">
      <c r="A197" s="11" t="s">
        <v>364</v>
      </c>
      <c r="B197" s="20" t="s">
        <v>363</v>
      </c>
      <c r="C197" s="12">
        <v>1386631040</v>
      </c>
      <c r="D197" s="12">
        <v>948999590.72000003</v>
      </c>
      <c r="E197" s="13">
        <f t="shared" si="5"/>
        <v>68.439228846341123</v>
      </c>
      <c r="F197" s="14">
        <f t="shared" si="4"/>
        <v>-437631449.27999997</v>
      </c>
    </row>
    <row r="198" spans="1:6" ht="66" customHeight="1" x14ac:dyDescent="0.3">
      <c r="A198" s="11" t="s">
        <v>366</v>
      </c>
      <c r="B198" s="20" t="s">
        <v>365</v>
      </c>
      <c r="C198" s="12">
        <v>3677900</v>
      </c>
      <c r="D198" s="12">
        <v>2553241.29</v>
      </c>
      <c r="E198" s="13">
        <f t="shared" si="5"/>
        <v>69.421172136273412</v>
      </c>
      <c r="F198" s="14">
        <f t="shared" si="4"/>
        <v>-1124658.71</v>
      </c>
    </row>
    <row r="199" spans="1:6" ht="66" customHeight="1" x14ac:dyDescent="0.3">
      <c r="A199" s="11" t="s">
        <v>368</v>
      </c>
      <c r="B199" s="20" t="s">
        <v>367</v>
      </c>
      <c r="C199" s="12">
        <v>3677900</v>
      </c>
      <c r="D199" s="12">
        <v>2553241.29</v>
      </c>
      <c r="E199" s="13">
        <f t="shared" si="5"/>
        <v>69.421172136273412</v>
      </c>
      <c r="F199" s="14">
        <f t="shared" si="4"/>
        <v>-1124658.71</v>
      </c>
    </row>
    <row r="200" spans="1:6" ht="49.8" customHeight="1" x14ac:dyDescent="0.3">
      <c r="A200" s="11" t="s">
        <v>370</v>
      </c>
      <c r="B200" s="20" t="s">
        <v>369</v>
      </c>
      <c r="C200" s="12">
        <v>106097540</v>
      </c>
      <c r="D200" s="12">
        <v>67731566.549999997</v>
      </c>
      <c r="E200" s="13">
        <f t="shared" si="5"/>
        <v>63.838960403794466</v>
      </c>
      <c r="F200" s="14">
        <f t="shared" si="4"/>
        <v>-38365973.450000003</v>
      </c>
    </row>
    <row r="201" spans="1:6" ht="52.5" customHeight="1" x14ac:dyDescent="0.3">
      <c r="A201" s="11" t="s">
        <v>372</v>
      </c>
      <c r="B201" s="20" t="s">
        <v>371</v>
      </c>
      <c r="C201" s="12">
        <v>106097540</v>
      </c>
      <c r="D201" s="12">
        <v>67731566.549999997</v>
      </c>
      <c r="E201" s="13">
        <f t="shared" si="5"/>
        <v>63.838960403794466</v>
      </c>
      <c r="F201" s="14">
        <f t="shared" si="4"/>
        <v>-38365973.450000003</v>
      </c>
    </row>
    <row r="202" spans="1:6" ht="47.4" customHeight="1" x14ac:dyDescent="0.3">
      <c r="A202" s="11" t="s">
        <v>374</v>
      </c>
      <c r="B202" s="20" t="s">
        <v>373</v>
      </c>
      <c r="C202" s="12">
        <v>1080758600</v>
      </c>
      <c r="D202" s="12">
        <v>749369079.09000003</v>
      </c>
      <c r="E202" s="13">
        <f t="shared" si="5"/>
        <v>69.337322792527402</v>
      </c>
      <c r="F202" s="14">
        <f t="shared" si="4"/>
        <v>-331389520.90999997</v>
      </c>
    </row>
    <row r="203" spans="1:6" ht="48" customHeight="1" x14ac:dyDescent="0.3">
      <c r="A203" s="11" t="s">
        <v>376</v>
      </c>
      <c r="B203" s="20" t="s">
        <v>375</v>
      </c>
      <c r="C203" s="12">
        <v>1080758600</v>
      </c>
      <c r="D203" s="12">
        <v>749369079.09000003</v>
      </c>
      <c r="E203" s="13">
        <f t="shared" si="5"/>
        <v>69.337322792527402</v>
      </c>
      <c r="F203" s="14">
        <f t="shared" si="4"/>
        <v>-331389520.90999997</v>
      </c>
    </row>
    <row r="204" spans="1:6" ht="65.400000000000006" customHeight="1" x14ac:dyDescent="0.3">
      <c r="A204" s="11" t="s">
        <v>378</v>
      </c>
      <c r="B204" s="20" t="s">
        <v>377</v>
      </c>
      <c r="C204" s="12">
        <v>42382500</v>
      </c>
      <c r="D204" s="12">
        <v>31973307.760000002</v>
      </c>
      <c r="E204" s="13">
        <f t="shared" si="5"/>
        <v>75.439881460508474</v>
      </c>
      <c r="F204" s="14">
        <f t="shared" si="4"/>
        <v>-10409192.239999998</v>
      </c>
    </row>
    <row r="205" spans="1:6" ht="64.5" customHeight="1" x14ac:dyDescent="0.3">
      <c r="A205" s="11" t="s">
        <v>380</v>
      </c>
      <c r="B205" s="20" t="s">
        <v>379</v>
      </c>
      <c r="C205" s="12">
        <v>42382500</v>
      </c>
      <c r="D205" s="12">
        <v>31973307.760000002</v>
      </c>
      <c r="E205" s="13">
        <f t="shared" si="5"/>
        <v>75.439881460508474</v>
      </c>
      <c r="F205" s="14">
        <f t="shared" si="4"/>
        <v>-10409192.239999998</v>
      </c>
    </row>
    <row r="206" spans="1:6" ht="95.25" customHeight="1" x14ac:dyDescent="0.3">
      <c r="A206" s="11" t="s">
        <v>382</v>
      </c>
      <c r="B206" s="20" t="s">
        <v>381</v>
      </c>
      <c r="C206" s="12">
        <v>13794200</v>
      </c>
      <c r="D206" s="12">
        <v>6423056</v>
      </c>
      <c r="E206" s="13">
        <f t="shared" ref="E206:E246" si="6">D206/C206*100</f>
        <v>46.56345420539067</v>
      </c>
      <c r="F206" s="14">
        <f t="shared" ref="F206:F246" si="7">D206-C206</f>
        <v>-7371144</v>
      </c>
    </row>
    <row r="207" spans="1:6" ht="96" customHeight="1" x14ac:dyDescent="0.3">
      <c r="A207" s="11" t="s">
        <v>384</v>
      </c>
      <c r="B207" s="20" t="s">
        <v>383</v>
      </c>
      <c r="C207" s="12">
        <v>13794200</v>
      </c>
      <c r="D207" s="12">
        <v>6423056</v>
      </c>
      <c r="E207" s="13">
        <f t="shared" si="6"/>
        <v>46.56345420539067</v>
      </c>
      <c r="F207" s="14">
        <f t="shared" si="7"/>
        <v>-7371144</v>
      </c>
    </row>
    <row r="208" spans="1:6" ht="82.8" customHeight="1" x14ac:dyDescent="0.3">
      <c r="A208" s="11" t="s">
        <v>386</v>
      </c>
      <c r="B208" s="20" t="s">
        <v>385</v>
      </c>
      <c r="C208" s="12">
        <v>15671000</v>
      </c>
      <c r="D208" s="12">
        <v>12673416.130000001</v>
      </c>
      <c r="E208" s="13">
        <f t="shared" si="6"/>
        <v>80.871776721332395</v>
      </c>
      <c r="F208" s="14">
        <f t="shared" si="7"/>
        <v>-2997583.8699999992</v>
      </c>
    </row>
    <row r="209" spans="1:6" ht="81" customHeight="1" x14ac:dyDescent="0.3">
      <c r="A209" s="11" t="s">
        <v>388</v>
      </c>
      <c r="B209" s="20" t="s">
        <v>387</v>
      </c>
      <c r="C209" s="12">
        <v>15671000</v>
      </c>
      <c r="D209" s="12">
        <v>12673416.130000001</v>
      </c>
      <c r="E209" s="13">
        <f t="shared" si="6"/>
        <v>80.871776721332395</v>
      </c>
      <c r="F209" s="14">
        <f t="shared" si="7"/>
        <v>-2997583.8699999992</v>
      </c>
    </row>
    <row r="210" spans="1:6" ht="64.8" customHeight="1" x14ac:dyDescent="0.3">
      <c r="A210" s="11" t="s">
        <v>390</v>
      </c>
      <c r="B210" s="20" t="s">
        <v>389</v>
      </c>
      <c r="C210" s="12">
        <v>2400</v>
      </c>
      <c r="D210" s="12">
        <v>2324.1</v>
      </c>
      <c r="E210" s="13">
        <f t="shared" si="6"/>
        <v>96.837500000000006</v>
      </c>
      <c r="F210" s="14">
        <f t="shared" si="7"/>
        <v>-75.900000000000091</v>
      </c>
    </row>
    <row r="211" spans="1:6" ht="80.25" customHeight="1" x14ac:dyDescent="0.3">
      <c r="A211" s="11" t="s">
        <v>392</v>
      </c>
      <c r="B211" s="20" t="s">
        <v>391</v>
      </c>
      <c r="C211" s="12">
        <v>2400</v>
      </c>
      <c r="D211" s="12">
        <v>2324.1</v>
      </c>
      <c r="E211" s="13">
        <f t="shared" si="6"/>
        <v>96.837500000000006</v>
      </c>
      <c r="F211" s="14">
        <f t="shared" si="7"/>
        <v>-75.900000000000091</v>
      </c>
    </row>
    <row r="212" spans="1:6" ht="80.400000000000006" customHeight="1" x14ac:dyDescent="0.3">
      <c r="A212" s="11" t="s">
        <v>394</v>
      </c>
      <c r="B212" s="20" t="s">
        <v>393</v>
      </c>
      <c r="C212" s="12">
        <v>733900</v>
      </c>
      <c r="D212" s="12">
        <v>491166.56</v>
      </c>
      <c r="E212" s="13">
        <f t="shared" si="6"/>
        <v>66.925542989508102</v>
      </c>
      <c r="F212" s="14">
        <f t="shared" si="7"/>
        <v>-242733.44</v>
      </c>
    </row>
    <row r="213" spans="1:6" ht="83.25" customHeight="1" x14ac:dyDescent="0.3">
      <c r="A213" s="11" t="s">
        <v>396</v>
      </c>
      <c r="B213" s="20" t="s">
        <v>395</v>
      </c>
      <c r="C213" s="12">
        <v>733900</v>
      </c>
      <c r="D213" s="12">
        <v>491166.56</v>
      </c>
      <c r="E213" s="13">
        <f t="shared" si="6"/>
        <v>66.925542989508102</v>
      </c>
      <c r="F213" s="14">
        <f t="shared" si="7"/>
        <v>-242733.44</v>
      </c>
    </row>
    <row r="214" spans="1:6" ht="81.75" customHeight="1" x14ac:dyDescent="0.3">
      <c r="A214" s="11" t="s">
        <v>398</v>
      </c>
      <c r="B214" s="20" t="s">
        <v>397</v>
      </c>
      <c r="C214" s="12">
        <v>7601600</v>
      </c>
      <c r="D214" s="12">
        <v>7586713.5999999996</v>
      </c>
      <c r="E214" s="13">
        <f t="shared" si="6"/>
        <v>99.804167543675021</v>
      </c>
      <c r="F214" s="14">
        <f t="shared" si="7"/>
        <v>-14886.400000000373</v>
      </c>
    </row>
    <row r="215" spans="1:6" ht="97.5" customHeight="1" x14ac:dyDescent="0.3">
      <c r="A215" s="11" t="s">
        <v>400</v>
      </c>
      <c r="B215" s="20" t="s">
        <v>399</v>
      </c>
      <c r="C215" s="12">
        <v>7601600</v>
      </c>
      <c r="D215" s="12">
        <v>7586713.5999999996</v>
      </c>
      <c r="E215" s="13">
        <f t="shared" si="6"/>
        <v>99.804167543675021</v>
      </c>
      <c r="F215" s="14">
        <f t="shared" si="7"/>
        <v>-14886.400000000373</v>
      </c>
    </row>
    <row r="216" spans="1:6" ht="46.8" x14ac:dyDescent="0.3">
      <c r="A216" s="11" t="s">
        <v>402</v>
      </c>
      <c r="B216" s="20" t="s">
        <v>401</v>
      </c>
      <c r="C216" s="12">
        <v>54243600</v>
      </c>
      <c r="D216" s="12">
        <v>32178097.5</v>
      </c>
      <c r="E216" s="13">
        <f t="shared" si="6"/>
        <v>59.321463730283384</v>
      </c>
      <c r="F216" s="14">
        <f t="shared" si="7"/>
        <v>-22065502.5</v>
      </c>
    </row>
    <row r="217" spans="1:6" ht="53.25" customHeight="1" x14ac:dyDescent="0.3">
      <c r="A217" s="11" t="s">
        <v>404</v>
      </c>
      <c r="B217" s="20" t="s">
        <v>403</v>
      </c>
      <c r="C217" s="12">
        <v>54243600</v>
      </c>
      <c r="D217" s="12">
        <v>32178097.5</v>
      </c>
      <c r="E217" s="13">
        <f t="shared" si="6"/>
        <v>59.321463730283384</v>
      </c>
      <c r="F217" s="14">
        <f t="shared" si="7"/>
        <v>-22065502.5</v>
      </c>
    </row>
    <row r="218" spans="1:6" ht="66.599999999999994" customHeight="1" x14ac:dyDescent="0.3">
      <c r="A218" s="11" t="s">
        <v>406</v>
      </c>
      <c r="B218" s="20" t="s">
        <v>405</v>
      </c>
      <c r="C218" s="12">
        <v>46900</v>
      </c>
      <c r="D218" s="12">
        <v>10367.25</v>
      </c>
      <c r="E218" s="13">
        <f t="shared" si="6"/>
        <v>22.10501066098081</v>
      </c>
      <c r="F218" s="14">
        <f t="shared" si="7"/>
        <v>-36532.75</v>
      </c>
    </row>
    <row r="219" spans="1:6" ht="78.75" customHeight="1" x14ac:dyDescent="0.3">
      <c r="A219" s="11" t="s">
        <v>408</v>
      </c>
      <c r="B219" s="20" t="s">
        <v>407</v>
      </c>
      <c r="C219" s="12">
        <v>46900</v>
      </c>
      <c r="D219" s="12">
        <v>10367.25</v>
      </c>
      <c r="E219" s="13">
        <f t="shared" si="6"/>
        <v>22.10501066098081</v>
      </c>
      <c r="F219" s="14">
        <f t="shared" si="7"/>
        <v>-36532.75</v>
      </c>
    </row>
    <row r="220" spans="1:6" ht="112.5" customHeight="1" x14ac:dyDescent="0.3">
      <c r="A220" s="11" t="s">
        <v>410</v>
      </c>
      <c r="B220" s="20" t="s">
        <v>409</v>
      </c>
      <c r="C220" s="12">
        <v>57838600</v>
      </c>
      <c r="D220" s="12">
        <v>35509587.810000002</v>
      </c>
      <c r="E220" s="13">
        <f t="shared" si="6"/>
        <v>61.394272700238247</v>
      </c>
      <c r="F220" s="14">
        <f t="shared" si="7"/>
        <v>-22329012.189999998</v>
      </c>
    </row>
    <row r="221" spans="1:6" ht="129.75" customHeight="1" x14ac:dyDescent="0.3">
      <c r="A221" s="11" t="s">
        <v>412</v>
      </c>
      <c r="B221" s="20" t="s">
        <v>411</v>
      </c>
      <c r="C221" s="12">
        <v>57838600</v>
      </c>
      <c r="D221" s="12">
        <v>35509587.810000002</v>
      </c>
      <c r="E221" s="13">
        <f t="shared" si="6"/>
        <v>61.394272700238247</v>
      </c>
      <c r="F221" s="14">
        <f t="shared" si="7"/>
        <v>-22329012.189999998</v>
      </c>
    </row>
    <row r="222" spans="1:6" ht="63.6" customHeight="1" x14ac:dyDescent="0.3">
      <c r="A222" s="11" t="s">
        <v>414</v>
      </c>
      <c r="B222" s="20" t="s">
        <v>413</v>
      </c>
      <c r="C222" s="15"/>
      <c r="D222" s="15"/>
      <c r="E222" s="13">
        <v>0</v>
      </c>
      <c r="F222" s="14">
        <f t="shared" si="7"/>
        <v>0</v>
      </c>
    </row>
    <row r="223" spans="1:6" ht="66" customHeight="1" x14ac:dyDescent="0.3">
      <c r="A223" s="11" t="s">
        <v>416</v>
      </c>
      <c r="B223" s="20" t="s">
        <v>415</v>
      </c>
      <c r="C223" s="15"/>
      <c r="D223" s="15"/>
      <c r="E223" s="13">
        <v>0</v>
      </c>
      <c r="F223" s="14">
        <f t="shared" si="7"/>
        <v>0</v>
      </c>
    </row>
    <row r="224" spans="1:6" ht="36" customHeight="1" x14ac:dyDescent="0.3">
      <c r="A224" s="11" t="s">
        <v>418</v>
      </c>
      <c r="B224" s="20" t="s">
        <v>417</v>
      </c>
      <c r="C224" s="12">
        <v>3719700</v>
      </c>
      <c r="D224" s="12">
        <v>2449067.14</v>
      </c>
      <c r="E224" s="13">
        <f t="shared" si="6"/>
        <v>65.840447885582179</v>
      </c>
      <c r="F224" s="14">
        <f t="shared" si="7"/>
        <v>-1270632.8599999999</v>
      </c>
    </row>
    <row r="225" spans="1:6" ht="47.25" customHeight="1" x14ac:dyDescent="0.3">
      <c r="A225" s="11" t="s">
        <v>420</v>
      </c>
      <c r="B225" s="20" t="s">
        <v>419</v>
      </c>
      <c r="C225" s="12">
        <v>3719700</v>
      </c>
      <c r="D225" s="12">
        <v>2449067.14</v>
      </c>
      <c r="E225" s="13">
        <f t="shared" si="6"/>
        <v>65.840447885582179</v>
      </c>
      <c r="F225" s="14">
        <f t="shared" si="7"/>
        <v>-1270632.8599999999</v>
      </c>
    </row>
    <row r="226" spans="1:6" ht="24" customHeight="1" x14ac:dyDescent="0.3">
      <c r="A226" s="11" t="s">
        <v>422</v>
      </c>
      <c r="B226" s="22" t="s">
        <v>421</v>
      </c>
      <c r="C226" s="12">
        <v>62600</v>
      </c>
      <c r="D226" s="12">
        <v>48599.94</v>
      </c>
      <c r="E226" s="13">
        <f t="shared" si="6"/>
        <v>77.635686900958461</v>
      </c>
      <c r="F226" s="14">
        <f t="shared" si="7"/>
        <v>-14000.059999999998</v>
      </c>
    </row>
    <row r="227" spans="1:6" ht="29.25" customHeight="1" x14ac:dyDescent="0.3">
      <c r="A227" s="11" t="s">
        <v>424</v>
      </c>
      <c r="B227" s="20" t="s">
        <v>423</v>
      </c>
      <c r="C227" s="12">
        <v>62600</v>
      </c>
      <c r="D227" s="12">
        <v>48599.94</v>
      </c>
      <c r="E227" s="13">
        <f t="shared" si="6"/>
        <v>77.635686900958461</v>
      </c>
      <c r="F227" s="14">
        <f t="shared" si="7"/>
        <v>-14000.059999999998</v>
      </c>
    </row>
    <row r="228" spans="1:6" ht="33" customHeight="1" x14ac:dyDescent="0.3">
      <c r="A228" s="11" t="s">
        <v>426</v>
      </c>
      <c r="B228" s="22" t="s">
        <v>425</v>
      </c>
      <c r="C228" s="12">
        <v>103740300</v>
      </c>
      <c r="D228" s="12">
        <v>3275000</v>
      </c>
      <c r="E228" s="13">
        <f t="shared" si="6"/>
        <v>3.1569216591816294</v>
      </c>
      <c r="F228" s="14">
        <f t="shared" si="7"/>
        <v>-100465300</v>
      </c>
    </row>
    <row r="229" spans="1:6" ht="80.25" customHeight="1" x14ac:dyDescent="0.3">
      <c r="A229" s="11" t="s">
        <v>428</v>
      </c>
      <c r="B229" s="20" t="s">
        <v>427</v>
      </c>
      <c r="C229" s="12">
        <v>10822300</v>
      </c>
      <c r="D229" s="12">
        <v>2675000</v>
      </c>
      <c r="E229" s="13">
        <f t="shared" si="6"/>
        <v>24.717481496539552</v>
      </c>
      <c r="F229" s="14">
        <f t="shared" si="7"/>
        <v>-8147300</v>
      </c>
    </row>
    <row r="230" spans="1:6" ht="81" customHeight="1" x14ac:dyDescent="0.3">
      <c r="A230" s="11" t="s">
        <v>430</v>
      </c>
      <c r="B230" s="20" t="s">
        <v>429</v>
      </c>
      <c r="C230" s="12">
        <v>10822300</v>
      </c>
      <c r="D230" s="12">
        <v>2675000</v>
      </c>
      <c r="E230" s="13">
        <f t="shared" si="6"/>
        <v>24.717481496539552</v>
      </c>
      <c r="F230" s="14">
        <f t="shared" si="7"/>
        <v>-8147300</v>
      </c>
    </row>
    <row r="231" spans="1:6" ht="82.5" customHeight="1" x14ac:dyDescent="0.3">
      <c r="A231" s="11" t="s">
        <v>432</v>
      </c>
      <c r="B231" s="20" t="s">
        <v>431</v>
      </c>
      <c r="C231" s="12">
        <v>90000000</v>
      </c>
      <c r="D231" s="15"/>
      <c r="E231" s="13">
        <f t="shared" si="6"/>
        <v>0</v>
      </c>
      <c r="F231" s="14">
        <f t="shared" si="7"/>
        <v>-90000000</v>
      </c>
    </row>
    <row r="232" spans="1:6" ht="96.75" customHeight="1" x14ac:dyDescent="0.3">
      <c r="A232" s="11" t="s">
        <v>434</v>
      </c>
      <c r="B232" s="20" t="s">
        <v>433</v>
      </c>
      <c r="C232" s="12">
        <v>90000000</v>
      </c>
      <c r="D232" s="15"/>
      <c r="E232" s="13">
        <f t="shared" si="6"/>
        <v>0</v>
      </c>
      <c r="F232" s="14">
        <f t="shared" si="7"/>
        <v>-90000000</v>
      </c>
    </row>
    <row r="233" spans="1:6" ht="34.5" customHeight="1" x14ac:dyDescent="0.3">
      <c r="A233" s="11" t="s">
        <v>436</v>
      </c>
      <c r="B233" s="20" t="s">
        <v>435</v>
      </c>
      <c r="C233" s="12">
        <v>2918000</v>
      </c>
      <c r="D233" s="12">
        <v>600000</v>
      </c>
      <c r="E233" s="13">
        <f t="shared" si="6"/>
        <v>20.562028786840301</v>
      </c>
      <c r="F233" s="14">
        <f t="shared" si="7"/>
        <v>-2318000</v>
      </c>
    </row>
    <row r="234" spans="1:6" ht="31.8" customHeight="1" x14ac:dyDescent="0.3">
      <c r="A234" s="11" t="s">
        <v>438</v>
      </c>
      <c r="B234" s="20" t="s">
        <v>437</v>
      </c>
      <c r="C234" s="12">
        <v>2918000</v>
      </c>
      <c r="D234" s="12">
        <v>600000</v>
      </c>
      <c r="E234" s="13">
        <f t="shared" si="6"/>
        <v>20.562028786840301</v>
      </c>
      <c r="F234" s="14">
        <f t="shared" si="7"/>
        <v>-2318000</v>
      </c>
    </row>
    <row r="235" spans="1:6" ht="80.400000000000006" customHeight="1" x14ac:dyDescent="0.3">
      <c r="A235" s="11" t="s">
        <v>440</v>
      </c>
      <c r="B235" s="20" t="s">
        <v>439</v>
      </c>
      <c r="C235" s="15"/>
      <c r="D235" s="15"/>
      <c r="E235" s="13">
        <v>0</v>
      </c>
      <c r="F235" s="14">
        <f t="shared" si="7"/>
        <v>0</v>
      </c>
    </row>
    <row r="236" spans="1:6" ht="112.5" customHeight="1" x14ac:dyDescent="0.3">
      <c r="A236" s="11" t="s">
        <v>442</v>
      </c>
      <c r="B236" s="20" t="s">
        <v>441</v>
      </c>
      <c r="C236" s="15"/>
      <c r="D236" s="15"/>
      <c r="E236" s="13">
        <v>0</v>
      </c>
      <c r="F236" s="14">
        <f t="shared" si="7"/>
        <v>0</v>
      </c>
    </row>
    <row r="237" spans="1:6" ht="97.5" customHeight="1" x14ac:dyDescent="0.3">
      <c r="A237" s="11" t="s">
        <v>444</v>
      </c>
      <c r="B237" s="20" t="s">
        <v>443</v>
      </c>
      <c r="C237" s="15"/>
      <c r="D237" s="15"/>
      <c r="E237" s="13">
        <v>0</v>
      </c>
      <c r="F237" s="14">
        <f t="shared" si="7"/>
        <v>0</v>
      </c>
    </row>
    <row r="238" spans="1:6" ht="31.5" customHeight="1" x14ac:dyDescent="0.3">
      <c r="A238" s="11" t="s">
        <v>446</v>
      </c>
      <c r="B238" s="20" t="s">
        <v>445</v>
      </c>
      <c r="C238" s="15"/>
      <c r="D238" s="15"/>
      <c r="E238" s="13">
        <v>0</v>
      </c>
      <c r="F238" s="14">
        <f t="shared" si="7"/>
        <v>0</v>
      </c>
    </row>
    <row r="239" spans="1:6" ht="48" customHeight="1" x14ac:dyDescent="0.3">
      <c r="A239" s="11" t="s">
        <v>448</v>
      </c>
      <c r="B239" s="20" t="s">
        <v>447</v>
      </c>
      <c r="C239" s="15"/>
      <c r="D239" s="15"/>
      <c r="E239" s="13">
        <v>0</v>
      </c>
      <c r="F239" s="14">
        <f t="shared" si="7"/>
        <v>0</v>
      </c>
    </row>
    <row r="240" spans="1:6" ht="68.25" customHeight="1" x14ac:dyDescent="0.3">
      <c r="A240" s="11" t="s">
        <v>450</v>
      </c>
      <c r="B240" s="20" t="s">
        <v>449</v>
      </c>
      <c r="C240" s="15"/>
      <c r="D240" s="12">
        <v>-918866.15</v>
      </c>
      <c r="E240" s="13">
        <v>0</v>
      </c>
      <c r="F240" s="14">
        <f t="shared" si="7"/>
        <v>-918866.15</v>
      </c>
    </row>
    <row r="241" spans="1:6" ht="63.75" customHeight="1" x14ac:dyDescent="0.3">
      <c r="A241" s="11" t="s">
        <v>452</v>
      </c>
      <c r="B241" s="20" t="s">
        <v>451</v>
      </c>
      <c r="C241" s="15"/>
      <c r="D241" s="12">
        <v>-918866.15</v>
      </c>
      <c r="E241" s="13">
        <v>0</v>
      </c>
      <c r="F241" s="14">
        <f t="shared" si="7"/>
        <v>-918866.15</v>
      </c>
    </row>
    <row r="242" spans="1:6" ht="84" customHeight="1" x14ac:dyDescent="0.3">
      <c r="A242" s="11" t="s">
        <v>454</v>
      </c>
      <c r="B242" s="20" t="s">
        <v>453</v>
      </c>
      <c r="C242" s="15"/>
      <c r="D242" s="12">
        <v>-283363.68</v>
      </c>
      <c r="E242" s="13">
        <v>0</v>
      </c>
      <c r="F242" s="14">
        <f t="shared" si="7"/>
        <v>-283363.68</v>
      </c>
    </row>
    <row r="243" spans="1:6" ht="47.4" customHeight="1" x14ac:dyDescent="0.3">
      <c r="A243" s="11" t="s">
        <v>456</v>
      </c>
      <c r="B243" s="20" t="s">
        <v>455</v>
      </c>
      <c r="C243" s="15"/>
      <c r="D243" s="12">
        <v>-11417.82</v>
      </c>
      <c r="E243" s="13">
        <v>0</v>
      </c>
      <c r="F243" s="14">
        <f t="shared" si="7"/>
        <v>-11417.82</v>
      </c>
    </row>
    <row r="244" spans="1:6" ht="81.599999999999994" customHeight="1" x14ac:dyDescent="0.3">
      <c r="A244" s="11" t="s">
        <v>458</v>
      </c>
      <c r="B244" s="20" t="s">
        <v>457</v>
      </c>
      <c r="C244" s="15"/>
      <c r="D244" s="15"/>
      <c r="E244" s="13">
        <v>0</v>
      </c>
      <c r="F244" s="14">
        <f t="shared" si="7"/>
        <v>0</v>
      </c>
    </row>
    <row r="245" spans="1:6" ht="68.25" customHeight="1" x14ac:dyDescent="0.3">
      <c r="A245" s="11" t="s">
        <v>460</v>
      </c>
      <c r="B245" s="20" t="s">
        <v>459</v>
      </c>
      <c r="C245" s="15"/>
      <c r="D245" s="12">
        <v>-624084.65</v>
      </c>
      <c r="E245" s="13">
        <v>0</v>
      </c>
      <c r="F245" s="14">
        <f t="shared" si="7"/>
        <v>-624084.65</v>
      </c>
    </row>
    <row r="246" spans="1:6" ht="36" customHeight="1" x14ac:dyDescent="0.3">
      <c r="A246" s="19" t="s">
        <v>3</v>
      </c>
      <c r="B246" s="24" t="s">
        <v>2</v>
      </c>
      <c r="C246" s="16">
        <v>3481155237.4000001</v>
      </c>
      <c r="D246" s="16">
        <v>2193000606.9000001</v>
      </c>
      <c r="E246" s="17">
        <f t="shared" si="6"/>
        <v>62.996346251364102</v>
      </c>
      <c r="F246" s="18">
        <f t="shared" si="7"/>
        <v>-1288154630.5</v>
      </c>
    </row>
  </sheetData>
  <mergeCells count="4">
    <mergeCell ref="A2:F2"/>
    <mergeCell ref="A3:F3"/>
    <mergeCell ref="A4:F4"/>
    <mergeCell ref="A6:F6"/>
  </mergeCells>
  <pageMargins left="0.98425196850393704" right="0.39370078740157483" top="0.78740157480314965" bottom="0.78740157480314965" header="0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42801ФК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Westgate</dc:creator>
  <cp:lastModifiedBy>Надежда</cp:lastModifiedBy>
  <cp:lastPrinted>2020-12-03T04:15:26Z</cp:lastPrinted>
  <dcterms:created xsi:type="dcterms:W3CDTF">2009-02-11T10:05:52Z</dcterms:created>
  <dcterms:modified xsi:type="dcterms:W3CDTF">2020-12-03T04:37:27Z</dcterms:modified>
</cp:coreProperties>
</file>