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944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F14" i="4" l="1"/>
  <c r="E14" i="4"/>
  <c r="D69" i="4"/>
  <c r="C69" i="4"/>
  <c r="E227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3" i="4"/>
  <c r="E172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5" i="4"/>
  <c r="E144" i="4"/>
  <c r="E143" i="4"/>
  <c r="E142" i="4"/>
  <c r="E141" i="4"/>
  <c r="E140" i="4"/>
  <c r="E137" i="4"/>
  <c r="E136" i="4"/>
  <c r="E135" i="4"/>
  <c r="E132" i="4"/>
  <c r="E131" i="4"/>
  <c r="E130" i="4"/>
  <c r="E129" i="4"/>
  <c r="E128" i="4"/>
  <c r="E123" i="4"/>
  <c r="E122" i="4"/>
  <c r="E112" i="4"/>
  <c r="E111" i="4"/>
  <c r="E108" i="4"/>
  <c r="E107" i="4"/>
  <c r="E104" i="4"/>
  <c r="E103" i="4"/>
  <c r="E102" i="4"/>
  <c r="E101" i="4"/>
  <c r="E100" i="4"/>
  <c r="E99" i="4"/>
  <c r="E98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3" i="4"/>
  <c r="E42" i="4"/>
  <c r="E39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15" i="4"/>
  <c r="C15" i="4"/>
  <c r="F15" i="4" l="1"/>
  <c r="E15" i="4"/>
</calcChain>
</file>

<file path=xl/sharedStrings.xml><?xml version="1.0" encoding="utf-8"?>
<sst xmlns="http://schemas.openxmlformats.org/spreadsheetml/2006/main" count="437" uniqueCount="434">
  <si>
    <t>Наименование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</si>
  <si>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</si>
  <si>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</si>
  <si>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</si>
  <si>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</si>
  <si>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</si>
  <si>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</si>
  <si>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</si>
  <si>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</si>
  <si>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</si>
  <si>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</si>
  <si>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</si>
  <si>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</si>
  <si>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</si>
  <si>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</si>
  <si>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</si>
  <si>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</si>
  <si>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</si>
  <si>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</si>
  <si>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</si>
  <si>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</si>
  <si>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</si>
  <si>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</si>
  <si>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</si>
  <si>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</si>
  <si>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</si>
  <si>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</si>
  <si>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</si>
  <si>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</si>
  <si>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</si>
  <si>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</si>
  <si>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</si>
  <si>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</si>
  <si>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</si>
  <si>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</si>
  <si>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</si>
  <si>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</si>
  <si>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</si>
  <si>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</si>
  <si>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</si>
  <si>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</si>
  <si>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</si>
  <si>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</si>
  <si>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</si>
  <si>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</si>
  <si>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</si>
  <si>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</si>
  <si>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</si>
  <si>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</si>
  <si>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</si>
  <si>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</si>
  <si>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</si>
  <si>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</si>
  <si>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</si>
  <si>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</si>
  <si>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</si>
  <si>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</si>
  <si>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</si>
  <si>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</si>
  <si>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</si>
  <si>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</si>
  <si>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</si>
  <si>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</si>
  <si>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</si>
  <si>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</si>
  <si>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</si>
  <si>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</si>
  <si>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</si>
  <si>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</si>
  <si>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</si>
  <si>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</si>
  <si>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</si>
  <si>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</si>
  <si>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</si>
  <si>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</si>
  <si>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</si>
  <si>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</si>
  <si>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</si>
  <si>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</si>
  <si>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</si>
  <si>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</si>
  <si>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</si>
  <si>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</si>
  <si>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</si>
  <si>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</si>
  <si>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</si>
  <si>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</si>
  <si>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</si>
  <si>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</si>
  <si>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</si>
  <si>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</si>
  <si>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</si>
  <si>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</si>
  <si>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</si>
  <si>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</si>
  <si>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</si>
  <si>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</si>
  <si>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</si>
  <si>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</si>
  <si>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</si>
  <si>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</si>
  <si>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</si>
  <si>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</si>
  <si>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</si>
  <si>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</si>
  <si>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</si>
  <si>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</si>
  <si>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</si>
  <si>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</si>
  <si>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</si>
  <si>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</si>
  <si>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</si>
  <si>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</si>
  <si>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</si>
  <si>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</si>
  <si>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</si>
  <si>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</si>
  <si>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</si>
  <si>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</si>
  <si>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</si>
  <si>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</si>
  <si>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</si>
  <si>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</si>
  <si>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</si>
  <si>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</si>
  <si>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</si>
  <si>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</si>
  <si>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</si>
  <si>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</si>
  <si>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</si>
  <si>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</si>
  <si>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</si>
  <si>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</si>
  <si>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</si>
  <si>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</si>
  <si>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</si>
  <si>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</si>
  <si>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</si>
  <si>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</si>
  <si>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</si>
  <si>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</si>
  <si>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</si>
  <si>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</si>
  <si>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</si>
  <si>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</si>
  <si>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</si>
  <si>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</si>
  <si>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</si>
  <si>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</si>
  <si>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</si>
  <si>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</si>
  <si>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</si>
  <si>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</si>
  <si>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</si>
  <si>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</si>
  <si>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</si>
  <si>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</si>
  <si>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</si>
  <si>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Поступление средств, удерживаемых из заработной платы осужденных</t>
  </si>
  <si>
    <t>000 1 13 02090 01 0000 130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</si>
  <si>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</si>
  <si>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</si>
  <si>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</si>
  <si>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</si>
  <si>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</si>
  <si>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</si>
  <si>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</si>
  <si>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</si>
  <si>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</si>
  <si>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</si>
  <si>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</si>
  <si>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</si>
  <si>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</si>
  <si>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</si>
  <si>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</si>
  <si>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</si>
  <si>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</si>
  <si>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</si>
  <si>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</si>
  <si>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</si>
  <si>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</si>
  <si>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</si>
  <si>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</si>
  <si>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</si>
  <si>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</si>
  <si>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</si>
  <si>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</si>
  <si>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</si>
  <si>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</si>
  <si>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</si>
  <si>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</si>
  <si>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</si>
  <si>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</si>
  <si>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</si>
  <si>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</si>
  <si>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</si>
  <si>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</si>
  <si>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</si>
  <si>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</si>
  <si>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</si>
  <si>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</si>
  <si>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</si>
  <si>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</si>
  <si>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</si>
  <si>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</si>
  <si>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</si>
  <si>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</si>
  <si>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</si>
  <si>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</si>
  <si>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</si>
  <si>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</si>
  <si>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</si>
  <si>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</si>
  <si>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</si>
  <si>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</si>
  <si>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</si>
  <si>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</si>
  <si>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</si>
  <si>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</si>
  <si>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</si>
  <si>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</si>
  <si>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</si>
  <si>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</si>
  <si>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</si>
  <si>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</si>
  <si>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</si>
  <si>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</si>
  <si>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</si>
  <si>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</si>
  <si>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</si>
  <si>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</si>
  <si>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</si>
  <si>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</si>
  <si>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</si>
  <si>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</si>
  <si>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</si>
  <si>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федеральным государственным органом, федеральным казенным учреждением, государственной корпорацией</t>
  </si>
  <si>
    <t>000 1 16 07010 01 0000 140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</si>
  <si>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</si>
  <si>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</si>
  <si>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</si>
  <si>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</si>
  <si>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</si>
  <si>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</si>
  <si>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</si>
  <si>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</si>
  <si>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</si>
  <si>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000 1 16 10031 04 0000 140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</si>
  <si>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</si>
  <si>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</si>
  <si>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</si>
  <si>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</si>
  <si>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</si>
  <si>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</si>
  <si>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</si>
  <si>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</si>
  <si>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</si>
  <si>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</si>
  <si>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</si>
  <si>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</si>
  <si>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</si>
  <si>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</si>
  <si>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</si>
  <si>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</si>
  <si>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</si>
  <si>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</si>
  <si>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</si>
  <si>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</si>
  <si>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Инициативные платежи</t>
  </si>
  <si>
    <t>000 1 17 15000 00 0000 150</t>
  </si>
  <si>
    <t>Инициативные платежи, зачисляемые в бюджеты городских округов</t>
  </si>
  <si>
    <t>000 1 17 15020 04 0000 150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</si>
  <si>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</si>
  <si>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</si>
  <si>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</si>
  <si>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</si>
  <si>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</si>
  <si>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</si>
  <si>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</si>
  <si>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</si>
  <si>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</si>
  <si>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</si>
  <si>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</si>
  <si>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</si>
  <si>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городских округов на поддержку мер по обеспечению сбалансированности бюджетов</t>
  </si>
  <si>
    <t>000 2 02 15002 04 0000 150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</si>
  <si>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</si>
  <si>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000 2 02 15009 00 0000 150</t>
  </si>
  <si>
    <t>Дотации бюджетам городских округов  на частичную компенсацию дополнительных расходов на повышение оплаты труда работников бюджетной сферы и иные цели</t>
  </si>
  <si>
    <t>000 2 02 15009 04 0000 150</t>
  </si>
  <si>
    <t>Прочие дотации</t>
  </si>
  <si>
    <t>000 2 02 19999 00 0000 150</t>
  </si>
  <si>
    <t>Прочие дотации бюджетам городских округов</t>
  </si>
  <si>
    <t>000 2 02 19999 04 0000 150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</si>
  <si>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</si>
  <si>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</si>
  <si>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</si>
  <si>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</si>
  <si>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</si>
  <si>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</si>
  <si>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</si>
  <si>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</si>
  <si>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</si>
  <si>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000 2 02 20300 04 0000 150</t>
  </si>
  <si>
    <t>Субсидии бюджетам на создание детских технопарков "Кванториум"</t>
  </si>
  <si>
    <t>000 2 02 25173 00 0000 150</t>
  </si>
  <si>
    <t>Субсидии бюджетам городских округов на создание детских технопарков "Кванториум"</t>
  </si>
  <si>
    <t>000 2 02 25173 04 0000 150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</si>
  <si>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</si>
  <si>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000 2 02 25210 00 0000 150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</si>
  <si>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</si>
  <si>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000 2 02 25210 04 0000 150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</si>
  <si>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</si>
  <si>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</si>
  <si>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</si>
  <si>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</si>
  <si>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</si>
  <si>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</si>
  <si>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</si>
  <si>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000 2 02 25306 04 0000 150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</si>
  <si>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</si>
  <si>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</si>
  <si>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</si>
  <si>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</si>
  <si>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на проведение комплексных кадастровых работ</t>
  </si>
  <si>
    <t>000 2 02 25511 00 0000 150</t>
  </si>
  <si>
    <t>Субсидии бюджетам городских округов на проведение комплексных кадастровых работ</t>
  </si>
  <si>
    <t>000 2 02 25511 04 0000 150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</si>
  <si>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</si>
  <si>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</si>
  <si>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</si>
  <si>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</si>
  <si>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софинансирование капитальных вложений в объекты муниципальной собственности</t>
  </si>
  <si>
    <t>000 2 02 27112 00 0000 150</t>
  </si>
  <si>
    <t>Субсидии  бюджетам городских округов на софинансирование капитальных вложений в объекты муниципальной собственности</t>
  </si>
  <si>
    <t>000 2 02 27112 04 0000 150</t>
  </si>
  <si>
    <t>Прочие субсидии</t>
  </si>
  <si>
    <t>000 2 02 29999 00 0000 150</t>
  </si>
  <si>
    <t>Прочие субсидии бюджетам городских округов</t>
  </si>
  <si>
    <t>000 2 02 29999 04 0000 150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</si>
  <si>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</si>
  <si>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</si>
  <si>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</si>
  <si>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</si>
  <si>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</si>
  <si>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</si>
  <si>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</si>
  <si>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</si>
  <si>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</si>
  <si>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</si>
  <si>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</si>
  <si>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</si>
  <si>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</si>
  <si>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</si>
  <si>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</si>
  <si>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</si>
  <si>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</si>
  <si>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</si>
  <si>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</si>
  <si>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</si>
  <si>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</si>
  <si>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</si>
  <si>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</si>
  <si>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</si>
  <si>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</si>
  <si>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</si>
  <si>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</si>
  <si>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</si>
  <si>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</si>
  <si>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</si>
  <si>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</si>
  <si>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</si>
  <si>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</si>
  <si>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</si>
  <si>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</si>
  <si>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</si>
  <si>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</si>
  <si>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000 2 02 35220 04 0000 150</t>
  </si>
  <si>
    <t>Субвенции бюджетам на оплату жилищно-коммунальных услуг отдельным категориям граждан</t>
  </si>
  <si>
    <t>000 2 02 35250 00 0000 150</t>
  </si>
  <si>
    <t>Субвенции бюджетам городских округов на оплату жилищно-коммунальных услуг отдельным категориям граждан</t>
  </si>
  <si>
    <t>000 2 02 35250 04 0000 150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</si>
  <si>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           "Об обязательном страховании гражданской ответственности владельцев транспортных средств"</t>
  </si>
  <si>
    <t>000 2 02 35280 00 0000 150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</si>
  <si>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                от 25 апреля 2002 года № 40-ФЗ                            "Об обязательном страховании гражданской ответственности владельцев транспортных средств"</t>
  </si>
  <si>
    <t>000 2 02 35280 04 0000 150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</si>
  <si>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 от 19 мая 1995 года № 81-ФЗ                                     "О государственных пособиях гражданам, имеющим детей"</t>
  </si>
  <si>
    <t>000 2 02 35380 00 0000 150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</si>
  <si>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от 19 мая 1995 года № 81-ФЗ                                     "О государственных пособиях гражданам, имеющим детей"</t>
  </si>
  <si>
    <t>000 2 02 35380 04 0000 150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</si>
  <si>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</si>
  <si>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</si>
  <si>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</si>
  <si>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</si>
  <si>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</si>
  <si>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</si>
  <si>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</si>
  <si>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</si>
  <si>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Прочие субвенции</t>
  </si>
  <si>
    <t>000 2 02 39999 00 0000 150</t>
  </si>
  <si>
    <t>Прочие субвенции бюджетам городских округов</t>
  </si>
  <si>
    <t>000 2 02 39999 04 0000 150</t>
  </si>
  <si>
    <t>Иные межбюджетные трансферты</t>
  </si>
  <si>
    <t>000 2 02 40000 00 0000 150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</si>
  <si>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</si>
  <si>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</si>
  <si>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</si>
  <si>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</si>
  <si>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</si>
  <si>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</si>
  <si>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округов</t>
  </si>
  <si>
    <t>000 2 02 49999 04 0000 150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</si>
  <si>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</si>
  <si>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</si>
  <si>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</si>
  <si>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</si>
  <si>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</si>
  <si>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000 2 19 35250 04 0000 150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</si>
  <si>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 81-ФЗ "О государственных пособиях гражданам, имеющим детей" из бюджетов городских округов</t>
  </si>
  <si>
    <t>000 2 19 35380 04 0000 150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</si>
  <si>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</si>
  <si>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</si>
  <si>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Код дохода по КД</t>
  </si>
  <si>
    <t>Уточненный план на год</t>
  </si>
  <si>
    <t>Исполнено бюджеты городских округов</t>
  </si>
  <si>
    <t>% поступлений к уточненному плану</t>
  </si>
  <si>
    <t>Отклонение от уточненого плана</t>
  </si>
  <si>
    <t>об исполнении бюджета города Троицка</t>
  </si>
  <si>
    <t>НАЛОГОВЫЕ ДОХОДЫ</t>
  </si>
  <si>
    <t>ИНФОРМАЦИЯ</t>
  </si>
  <si>
    <t>за девять месяцев 2021 года</t>
  </si>
  <si>
    <t>НЕНАЛОГОВЫЕ ДОХОДЫ</t>
  </si>
  <si>
    <t>Раздел I. Доходы</t>
  </si>
  <si>
    <t xml:space="preserve">              Единица измерения: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</si>
</sst>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vertical="top"/>
    </xf>
    <xf numFmtId="164" fontId="4" fillId="0" borderId="1" xfId="0" applyNumberFormat="1" applyFont="1" applyBorder="1" applyAlignment="1">
      <alignment horizontal="center" vertical="top"/>
    </xf>
    <xf numFmtId="165" fontId="4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abSelected="1" workbookViewId="0">
      <selection activeCell="A14" sqref="A14:A227"/>
    </sheetView>
  </sheetViews>
  <sheetFormatPr defaultRowHeight="15" x14ac:dyDescent="0.25"/>
  <cols>
    <col min="1" max="1" width="27.140625" customWidth="1"/>
    <col min="2" max="2" width="48.7109375" customWidth="1"/>
    <col min="3" max="3" width="19.140625" customWidth="1"/>
    <col min="4" max="4" width="21.42578125" customWidth="1"/>
    <col min="5" max="5" width="16" customWidth="1"/>
    <col min="6" max="6" width="18.140625" customWidth="1"/>
  </cols>
  <sheetData>
    <row r="1" spans="1:6" ht="4.5" customHeight="1" x14ac:dyDescent="0.25"/>
    <row r="2" spans="1:6" ht="15.75" hidden="1" x14ac:dyDescent="0.25">
      <c r="B2" s="1"/>
    </row>
    <row r="3" spans="1:6" ht="15.75" hidden="1" x14ac:dyDescent="0.25">
      <c r="B3" s="1"/>
    </row>
    <row r="4" spans="1:6" ht="18.75" customHeight="1" x14ac:dyDescent="0.3">
      <c r="A4" s="10" t="s">
        <v>429</v>
      </c>
      <c r="B4" s="10"/>
      <c r="C4" s="10"/>
      <c r="D4" s="10"/>
      <c r="E4" s="10"/>
      <c r="F4" s="11"/>
    </row>
    <row r="5" spans="1:6" ht="18.75" customHeight="1" x14ac:dyDescent="0.3">
      <c r="A5" s="10" t="s">
        <v>427</v>
      </c>
      <c r="B5" s="10"/>
      <c r="C5" s="10"/>
      <c r="D5" s="10"/>
      <c r="E5" s="10"/>
      <c r="F5" s="11"/>
    </row>
    <row r="6" spans="1:6" ht="18.75" customHeight="1" x14ac:dyDescent="0.3">
      <c r="A6" s="10" t="s">
        <v>430</v>
      </c>
      <c r="B6" s="10"/>
      <c r="C6" s="10"/>
      <c r="D6" s="10"/>
      <c r="E6" s="10"/>
      <c r="F6" s="11"/>
    </row>
    <row r="7" spans="1:6" ht="18.75" customHeight="1" x14ac:dyDescent="0.3">
      <c r="A7" s="2"/>
      <c r="B7" s="2"/>
      <c r="C7" s="2"/>
      <c r="D7" s="2"/>
      <c r="E7" s="2"/>
      <c r="F7" s="2"/>
    </row>
    <row r="8" spans="1:6" ht="18.75" customHeight="1" x14ac:dyDescent="0.3">
      <c r="A8" s="10" t="s">
        <v>432</v>
      </c>
      <c r="B8" s="10"/>
      <c r="C8" s="10"/>
      <c r="D8" s="10"/>
      <c r="E8" s="10"/>
      <c r="F8" s="11"/>
    </row>
    <row r="9" spans="1:6" ht="18" customHeight="1" x14ac:dyDescent="0.3">
      <c r="A9" s="2"/>
      <c r="B9" s="2"/>
      <c r="C9" s="2"/>
      <c r="D9" s="2"/>
      <c r="E9" s="2"/>
      <c r="F9" s="2"/>
    </row>
    <row r="10" spans="1:6" ht="15.75" hidden="1" x14ac:dyDescent="0.25">
      <c r="A10" s="3"/>
      <c r="B10" s="4"/>
      <c r="C10" s="3"/>
      <c r="D10" s="3"/>
      <c r="E10" s="3"/>
      <c r="F10" s="3"/>
    </row>
    <row r="11" spans="1:6" ht="18.75" hidden="1" customHeight="1" x14ac:dyDescent="0.25">
      <c r="A11" s="3"/>
      <c r="B11" s="3"/>
      <c r="C11" s="3"/>
      <c r="D11" s="3"/>
      <c r="E11" s="3"/>
      <c r="F11" s="3"/>
    </row>
    <row r="12" spans="1:6" ht="19.5" customHeight="1" x14ac:dyDescent="0.25">
      <c r="A12" s="5"/>
      <c r="B12" s="3"/>
      <c r="C12" s="3"/>
      <c r="D12" s="3"/>
      <c r="E12" s="6" t="s">
        <v>433</v>
      </c>
      <c r="F12" s="6"/>
    </row>
    <row r="13" spans="1:6" ht="49.5" customHeight="1" x14ac:dyDescent="0.25">
      <c r="A13" s="7" t="s">
        <v>422</v>
      </c>
      <c r="B13" s="7" t="s">
        <v>0</v>
      </c>
      <c r="C13" s="7" t="s">
        <v>423</v>
      </c>
      <c r="D13" s="7" t="s">
        <v>424</v>
      </c>
      <c r="E13" s="8" t="s">
        <v>425</v>
      </c>
      <c r="F13" s="9" t="s">
        <v>426</v>
      </c>
    </row>
    <row r="14" spans="1:6" ht="15.75" x14ac:dyDescent="0.25">
      <c r="A14" s="22" t="s">
        <v>4</v>
      </c>
      <c r="B14" s="12" t="s">
        <v>3</v>
      </c>
      <c r="C14" s="16">
        <v>597010297</v>
      </c>
      <c r="D14" s="16">
        <v>440270231.64999998</v>
      </c>
      <c r="E14" s="17">
        <f t="shared" ref="E14:E70" si="0">D14/C14*100</f>
        <v>73.745835517808487</v>
      </c>
      <c r="F14" s="18">
        <f t="shared" ref="F14:F70" si="1">D14-C14</f>
        <v>-156740065.35000002</v>
      </c>
    </row>
    <row r="15" spans="1:6" ht="15.75" x14ac:dyDescent="0.25">
      <c r="A15" s="15"/>
      <c r="B15" s="13" t="s">
        <v>428</v>
      </c>
      <c r="C15" s="19">
        <f>C17+C23+C33+C49+C57+C62</f>
        <v>563084425</v>
      </c>
      <c r="D15" s="19">
        <f>D17+D23+D33+D49+D57+D62</f>
        <v>401363884.56999999</v>
      </c>
      <c r="E15" s="17">
        <f t="shared" si="0"/>
        <v>71.2795216401164</v>
      </c>
      <c r="F15" s="18">
        <f t="shared" si="1"/>
        <v>-161720540.43000001</v>
      </c>
    </row>
    <row r="16" spans="1:6" ht="15.75" x14ac:dyDescent="0.25">
      <c r="A16" s="15" t="s">
        <v>6</v>
      </c>
      <c r="B16" s="13" t="s">
        <v>5</v>
      </c>
      <c r="C16" s="19">
        <v>386325870</v>
      </c>
      <c r="D16" s="19">
        <v>273369224.80000001</v>
      </c>
      <c r="E16" s="17">
        <f t="shared" si="0"/>
        <v>70.761304387925151</v>
      </c>
      <c r="F16" s="18">
        <f t="shared" si="1"/>
        <v>-112956645.19999999</v>
      </c>
    </row>
    <row r="17" spans="1:6" ht="15.75" x14ac:dyDescent="0.25">
      <c r="A17" s="15" t="s">
        <v>8</v>
      </c>
      <c r="B17" s="13" t="s">
        <v>7</v>
      </c>
      <c r="C17" s="19">
        <v>386325870</v>
      </c>
      <c r="D17" s="19">
        <v>273369224.80000001</v>
      </c>
      <c r="E17" s="17">
        <f t="shared" si="0"/>
        <v>70.761304387925151</v>
      </c>
      <c r="F17" s="18">
        <f t="shared" si="1"/>
        <v>-112956645.19999999</v>
      </c>
    </row>
    <row r="18" spans="1:6" ht="90.75" customHeight="1" x14ac:dyDescent="0.25">
      <c r="A18" s="15" t="s">
        <v>10</v>
      </c>
      <c r="B18" s="14" t="s">
        <v>9</v>
      </c>
      <c r="C18" s="19">
        <v>378739983</v>
      </c>
      <c r="D18" s="19">
        <v>261785563.40000001</v>
      </c>
      <c r="E18" s="17">
        <f t="shared" si="0"/>
        <v>69.12012862396945</v>
      </c>
      <c r="F18" s="18">
        <f t="shared" si="1"/>
        <v>-116954419.59999999</v>
      </c>
    </row>
    <row r="19" spans="1:6" ht="134.25" customHeight="1" x14ac:dyDescent="0.25">
      <c r="A19" s="15" t="s">
        <v>12</v>
      </c>
      <c r="B19" s="14" t="s">
        <v>11</v>
      </c>
      <c r="C19" s="19">
        <v>2371259</v>
      </c>
      <c r="D19" s="19">
        <v>6192463.1299999999</v>
      </c>
      <c r="E19" s="17">
        <f t="shared" si="0"/>
        <v>261.1466368709618</v>
      </c>
      <c r="F19" s="18">
        <f t="shared" si="1"/>
        <v>3821204.13</v>
      </c>
    </row>
    <row r="20" spans="1:6" ht="57.75" customHeight="1" x14ac:dyDescent="0.25">
      <c r="A20" s="15" t="s">
        <v>14</v>
      </c>
      <c r="B20" s="14" t="s">
        <v>13</v>
      </c>
      <c r="C20" s="19">
        <v>3746293</v>
      </c>
      <c r="D20" s="19">
        <v>3316914.68</v>
      </c>
      <c r="E20" s="17">
        <f t="shared" si="0"/>
        <v>88.538581472404857</v>
      </c>
      <c r="F20" s="18">
        <f t="shared" si="1"/>
        <v>-429378.31999999983</v>
      </c>
    </row>
    <row r="21" spans="1:6" ht="105" x14ac:dyDescent="0.25">
      <c r="A21" s="15" t="s">
        <v>16</v>
      </c>
      <c r="B21" s="14" t="s">
        <v>15</v>
      </c>
      <c r="C21" s="19">
        <v>1468335</v>
      </c>
      <c r="D21" s="19">
        <v>702245.07</v>
      </c>
      <c r="E21" s="17">
        <f t="shared" si="0"/>
        <v>47.825943670892542</v>
      </c>
      <c r="F21" s="18">
        <f t="shared" si="1"/>
        <v>-766089.93</v>
      </c>
    </row>
    <row r="22" spans="1:6" ht="104.25" customHeight="1" x14ac:dyDescent="0.25">
      <c r="A22" s="15" t="s">
        <v>18</v>
      </c>
      <c r="B22" s="14" t="s">
        <v>17</v>
      </c>
      <c r="C22" s="20"/>
      <c r="D22" s="19">
        <v>1372038.52</v>
      </c>
      <c r="E22" s="17">
        <v>0</v>
      </c>
      <c r="F22" s="18">
        <f t="shared" si="1"/>
        <v>1372038.52</v>
      </c>
    </row>
    <row r="23" spans="1:6" ht="46.5" customHeight="1" x14ac:dyDescent="0.25">
      <c r="A23" s="15" t="s">
        <v>20</v>
      </c>
      <c r="B23" s="14" t="s">
        <v>19</v>
      </c>
      <c r="C23" s="19">
        <v>11268955</v>
      </c>
      <c r="D23" s="19">
        <v>8356313.8099999996</v>
      </c>
      <c r="E23" s="17">
        <f t="shared" si="0"/>
        <v>74.153404730074783</v>
      </c>
      <c r="F23" s="18">
        <f t="shared" si="1"/>
        <v>-2912641.1900000004</v>
      </c>
    </row>
    <row r="24" spans="1:6" ht="34.5" customHeight="1" x14ac:dyDescent="0.25">
      <c r="A24" s="15" t="s">
        <v>22</v>
      </c>
      <c r="B24" s="14" t="s">
        <v>21</v>
      </c>
      <c r="C24" s="19">
        <v>11268955</v>
      </c>
      <c r="D24" s="19">
        <v>8356313.8099999996</v>
      </c>
      <c r="E24" s="17">
        <f t="shared" si="0"/>
        <v>74.153404730074783</v>
      </c>
      <c r="F24" s="18">
        <f t="shared" si="1"/>
        <v>-2912641.1900000004</v>
      </c>
    </row>
    <row r="25" spans="1:6" ht="90" x14ac:dyDescent="0.25">
      <c r="A25" s="15" t="s">
        <v>24</v>
      </c>
      <c r="B25" s="14" t="s">
        <v>23</v>
      </c>
      <c r="C25" s="19">
        <v>5174300</v>
      </c>
      <c r="D25" s="19">
        <v>3790188.22</v>
      </c>
      <c r="E25" s="17">
        <f t="shared" si="0"/>
        <v>73.250260325068126</v>
      </c>
      <c r="F25" s="18">
        <f t="shared" si="1"/>
        <v>-1384111.7799999998</v>
      </c>
    </row>
    <row r="26" spans="1:6" ht="136.5" customHeight="1" x14ac:dyDescent="0.25">
      <c r="A26" s="15" t="s">
        <v>26</v>
      </c>
      <c r="B26" s="14" t="s">
        <v>25</v>
      </c>
      <c r="C26" s="19">
        <v>5174300</v>
      </c>
      <c r="D26" s="19">
        <v>3790188.22</v>
      </c>
      <c r="E26" s="17">
        <f t="shared" si="0"/>
        <v>73.250260325068126</v>
      </c>
      <c r="F26" s="18">
        <f t="shared" si="1"/>
        <v>-1384111.7799999998</v>
      </c>
    </row>
    <row r="27" spans="1:6" ht="105" x14ac:dyDescent="0.25">
      <c r="A27" s="15" t="s">
        <v>28</v>
      </c>
      <c r="B27" s="14" t="s">
        <v>27</v>
      </c>
      <c r="C27" s="19">
        <v>29488</v>
      </c>
      <c r="D27" s="19">
        <v>27091.02</v>
      </c>
      <c r="E27" s="17">
        <f t="shared" si="0"/>
        <v>91.871337493217581</v>
      </c>
      <c r="F27" s="18">
        <f t="shared" si="1"/>
        <v>-2396.9799999999996</v>
      </c>
    </row>
    <row r="28" spans="1:6" ht="150" customHeight="1" x14ac:dyDescent="0.25">
      <c r="A28" s="15" t="s">
        <v>30</v>
      </c>
      <c r="B28" s="14" t="s">
        <v>29</v>
      </c>
      <c r="C28" s="19">
        <v>29488</v>
      </c>
      <c r="D28" s="19">
        <v>27091.02</v>
      </c>
      <c r="E28" s="17">
        <f t="shared" si="0"/>
        <v>91.871337493217581</v>
      </c>
      <c r="F28" s="18">
        <f t="shared" si="1"/>
        <v>-2396.9799999999996</v>
      </c>
    </row>
    <row r="29" spans="1:6" ht="90" x14ac:dyDescent="0.25">
      <c r="A29" s="15" t="s">
        <v>32</v>
      </c>
      <c r="B29" s="14" t="s">
        <v>31</v>
      </c>
      <c r="C29" s="19">
        <v>6806489</v>
      </c>
      <c r="D29" s="19">
        <v>5208136.5</v>
      </c>
      <c r="E29" s="17">
        <f t="shared" si="0"/>
        <v>76.517224959887542</v>
      </c>
      <c r="F29" s="18">
        <f t="shared" si="1"/>
        <v>-1598352.5</v>
      </c>
    </row>
    <row r="30" spans="1:6" ht="136.5" customHeight="1" x14ac:dyDescent="0.25">
      <c r="A30" s="15" t="s">
        <v>34</v>
      </c>
      <c r="B30" s="14" t="s">
        <v>33</v>
      </c>
      <c r="C30" s="19">
        <v>6806489</v>
      </c>
      <c r="D30" s="19">
        <v>5208136.5</v>
      </c>
      <c r="E30" s="17">
        <f t="shared" si="0"/>
        <v>76.517224959887542</v>
      </c>
      <c r="F30" s="18">
        <f t="shared" si="1"/>
        <v>-1598352.5</v>
      </c>
    </row>
    <row r="31" spans="1:6" ht="90" x14ac:dyDescent="0.25">
      <c r="A31" s="15" t="s">
        <v>36</v>
      </c>
      <c r="B31" s="14" t="s">
        <v>35</v>
      </c>
      <c r="C31" s="19">
        <v>-741322</v>
      </c>
      <c r="D31" s="19">
        <v>-669101.93000000005</v>
      </c>
      <c r="E31" s="17">
        <f t="shared" si="0"/>
        <v>90.25793514828915</v>
      </c>
      <c r="F31" s="18">
        <f t="shared" si="1"/>
        <v>72220.069999999949</v>
      </c>
    </row>
    <row r="32" spans="1:6" ht="135" customHeight="1" x14ac:dyDescent="0.25">
      <c r="A32" s="15" t="s">
        <v>38</v>
      </c>
      <c r="B32" s="14" t="s">
        <v>37</v>
      </c>
      <c r="C32" s="19">
        <v>-741322</v>
      </c>
      <c r="D32" s="19">
        <v>-669101.93000000005</v>
      </c>
      <c r="E32" s="17">
        <f t="shared" si="0"/>
        <v>90.25793514828915</v>
      </c>
      <c r="F32" s="18">
        <f t="shared" si="1"/>
        <v>72220.069999999949</v>
      </c>
    </row>
    <row r="33" spans="1:6" ht="21.75" customHeight="1" x14ac:dyDescent="0.25">
      <c r="A33" s="15" t="s">
        <v>40</v>
      </c>
      <c r="B33" s="13" t="s">
        <v>39</v>
      </c>
      <c r="C33" s="19">
        <v>75930800</v>
      </c>
      <c r="D33" s="19">
        <v>70893711.400000006</v>
      </c>
      <c r="E33" s="17">
        <f t="shared" si="0"/>
        <v>93.366211603196604</v>
      </c>
      <c r="F33" s="18">
        <f t="shared" si="1"/>
        <v>-5037088.599999994</v>
      </c>
    </row>
    <row r="34" spans="1:6" ht="30" x14ac:dyDescent="0.25">
      <c r="A34" s="15" t="s">
        <v>42</v>
      </c>
      <c r="B34" s="14" t="s">
        <v>41</v>
      </c>
      <c r="C34" s="19">
        <v>67574000</v>
      </c>
      <c r="D34" s="19">
        <v>60295184.170000002</v>
      </c>
      <c r="E34" s="17">
        <f t="shared" si="0"/>
        <v>89.228378030011541</v>
      </c>
      <c r="F34" s="18">
        <f t="shared" si="1"/>
        <v>-7278815.8299999982</v>
      </c>
    </row>
    <row r="35" spans="1:6" ht="45" customHeight="1" x14ac:dyDescent="0.25">
      <c r="A35" s="15" t="s">
        <v>44</v>
      </c>
      <c r="B35" s="14" t="s">
        <v>43</v>
      </c>
      <c r="C35" s="19">
        <v>51095512</v>
      </c>
      <c r="D35" s="19">
        <v>38486003.93</v>
      </c>
      <c r="E35" s="17">
        <f t="shared" si="0"/>
        <v>75.321691521556716</v>
      </c>
      <c r="F35" s="18">
        <f t="shared" si="1"/>
        <v>-12609508.07</v>
      </c>
    </row>
    <row r="36" spans="1:6" ht="43.5" customHeight="1" x14ac:dyDescent="0.25">
      <c r="A36" s="15" t="s">
        <v>45</v>
      </c>
      <c r="B36" s="14" t="s">
        <v>43</v>
      </c>
      <c r="C36" s="19">
        <v>51095512</v>
      </c>
      <c r="D36" s="19">
        <v>38522799.479999997</v>
      </c>
      <c r="E36" s="17">
        <f t="shared" si="0"/>
        <v>75.393704793485568</v>
      </c>
      <c r="F36" s="18">
        <f t="shared" si="1"/>
        <v>-12572712.520000003</v>
      </c>
    </row>
    <row r="37" spans="1:6" ht="44.25" customHeight="1" x14ac:dyDescent="0.25">
      <c r="A37" s="15" t="s">
        <v>47</v>
      </c>
      <c r="B37" s="14" t="s">
        <v>46</v>
      </c>
      <c r="C37" s="20"/>
      <c r="D37" s="19">
        <v>-36795.550000000003</v>
      </c>
      <c r="E37" s="17">
        <v>0</v>
      </c>
      <c r="F37" s="18">
        <f t="shared" si="1"/>
        <v>-36795.550000000003</v>
      </c>
    </row>
    <row r="38" spans="1:6" ht="46.5" customHeight="1" x14ac:dyDescent="0.25">
      <c r="A38" s="15" t="s">
        <v>49</v>
      </c>
      <c r="B38" s="14" t="s">
        <v>48</v>
      </c>
      <c r="C38" s="19">
        <v>16478488</v>
      </c>
      <c r="D38" s="19">
        <v>21826579.199999999</v>
      </c>
      <c r="E38" s="17">
        <f t="shared" si="0"/>
        <v>132.45498737505528</v>
      </c>
      <c r="F38" s="18">
        <f t="shared" si="1"/>
        <v>5348091.1999999993</v>
      </c>
    </row>
    <row r="39" spans="1:6" ht="75" x14ac:dyDescent="0.25">
      <c r="A39" s="15" t="s">
        <v>51</v>
      </c>
      <c r="B39" s="14" t="s">
        <v>50</v>
      </c>
      <c r="C39" s="19">
        <v>16478488</v>
      </c>
      <c r="D39" s="19">
        <v>21850800.600000001</v>
      </c>
      <c r="E39" s="17">
        <f t="shared" si="0"/>
        <v>132.60197537541069</v>
      </c>
      <c r="F39" s="18">
        <f t="shared" si="1"/>
        <v>5372312.6000000015</v>
      </c>
    </row>
    <row r="40" spans="1:6" ht="60" customHeight="1" x14ac:dyDescent="0.25">
      <c r="A40" s="15" t="s">
        <v>53</v>
      </c>
      <c r="B40" s="14" t="s">
        <v>52</v>
      </c>
      <c r="C40" s="20"/>
      <c r="D40" s="19">
        <v>-24221.4</v>
      </c>
      <c r="E40" s="17">
        <v>0</v>
      </c>
      <c r="F40" s="18">
        <f t="shared" si="1"/>
        <v>-24221.4</v>
      </c>
    </row>
    <row r="41" spans="1:6" ht="45" x14ac:dyDescent="0.25">
      <c r="A41" s="15" t="s">
        <v>55</v>
      </c>
      <c r="B41" s="14" t="s">
        <v>54</v>
      </c>
      <c r="C41" s="20"/>
      <c r="D41" s="19">
        <v>-17398.96</v>
      </c>
      <c r="E41" s="17">
        <v>0</v>
      </c>
      <c r="F41" s="18">
        <f t="shared" si="1"/>
        <v>-17398.96</v>
      </c>
    </row>
    <row r="42" spans="1:6" ht="30" x14ac:dyDescent="0.25">
      <c r="A42" s="15" t="s">
        <v>57</v>
      </c>
      <c r="B42" s="14" t="s">
        <v>56</v>
      </c>
      <c r="C42" s="19">
        <v>5000000</v>
      </c>
      <c r="D42" s="19">
        <v>5176871.07</v>
      </c>
      <c r="E42" s="17">
        <f t="shared" si="0"/>
        <v>103.5374214</v>
      </c>
      <c r="F42" s="18">
        <f t="shared" si="1"/>
        <v>176871.0700000003</v>
      </c>
    </row>
    <row r="43" spans="1:6" ht="30" x14ac:dyDescent="0.25">
      <c r="A43" s="15" t="s">
        <v>58</v>
      </c>
      <c r="B43" s="14" t="s">
        <v>56</v>
      </c>
      <c r="C43" s="19">
        <v>5000000</v>
      </c>
      <c r="D43" s="19">
        <v>5180717.0999999996</v>
      </c>
      <c r="E43" s="17">
        <f t="shared" si="0"/>
        <v>103.61434199999999</v>
      </c>
      <c r="F43" s="18">
        <f t="shared" si="1"/>
        <v>180717.09999999963</v>
      </c>
    </row>
    <row r="44" spans="1:6" ht="45" x14ac:dyDescent="0.25">
      <c r="A44" s="15" t="s">
        <v>60</v>
      </c>
      <c r="B44" s="14" t="s">
        <v>59</v>
      </c>
      <c r="C44" s="20"/>
      <c r="D44" s="19">
        <v>-3846.03</v>
      </c>
      <c r="E44" s="17">
        <v>0</v>
      </c>
      <c r="F44" s="18">
        <f t="shared" si="1"/>
        <v>-3846.03</v>
      </c>
    </row>
    <row r="45" spans="1:6" ht="19.5" customHeight="1" x14ac:dyDescent="0.25">
      <c r="A45" s="15" t="s">
        <v>62</v>
      </c>
      <c r="B45" s="13" t="s">
        <v>61</v>
      </c>
      <c r="C45" s="19">
        <v>356000</v>
      </c>
      <c r="D45" s="19">
        <v>-341717</v>
      </c>
      <c r="E45" s="17">
        <f t="shared" si="0"/>
        <v>-95.987921348314615</v>
      </c>
      <c r="F45" s="18">
        <f t="shared" si="1"/>
        <v>-697717</v>
      </c>
    </row>
    <row r="46" spans="1:6" ht="21.75" customHeight="1" x14ac:dyDescent="0.25">
      <c r="A46" s="15" t="s">
        <v>63</v>
      </c>
      <c r="B46" s="13" t="s">
        <v>61</v>
      </c>
      <c r="C46" s="19">
        <v>356000</v>
      </c>
      <c r="D46" s="19">
        <v>-341717</v>
      </c>
      <c r="E46" s="17">
        <f t="shared" si="0"/>
        <v>-95.987921348314615</v>
      </c>
      <c r="F46" s="18">
        <f t="shared" si="1"/>
        <v>-697717</v>
      </c>
    </row>
    <row r="47" spans="1:6" ht="30" x14ac:dyDescent="0.25">
      <c r="A47" s="15" t="s">
        <v>65</v>
      </c>
      <c r="B47" s="14" t="s">
        <v>64</v>
      </c>
      <c r="C47" s="19">
        <v>3000800</v>
      </c>
      <c r="D47" s="19">
        <v>5763373.1600000001</v>
      </c>
      <c r="E47" s="17">
        <f t="shared" si="0"/>
        <v>192.06122234070915</v>
      </c>
      <c r="F47" s="18">
        <f t="shared" si="1"/>
        <v>2762573.16</v>
      </c>
    </row>
    <row r="48" spans="1:6" ht="45" x14ac:dyDescent="0.25">
      <c r="A48" s="15" t="s">
        <v>67</v>
      </c>
      <c r="B48" s="14" t="s">
        <v>66</v>
      </c>
      <c r="C48" s="19">
        <v>3000800</v>
      </c>
      <c r="D48" s="19">
        <v>5763373.1600000001</v>
      </c>
      <c r="E48" s="17">
        <f t="shared" si="0"/>
        <v>192.06122234070915</v>
      </c>
      <c r="F48" s="18">
        <f t="shared" si="1"/>
        <v>2762573.16</v>
      </c>
    </row>
    <row r="49" spans="1:6" ht="15.75" x14ac:dyDescent="0.25">
      <c r="A49" s="15" t="s">
        <v>69</v>
      </c>
      <c r="B49" s="13" t="s">
        <v>68</v>
      </c>
      <c r="C49" s="19">
        <v>78638200</v>
      </c>
      <c r="D49" s="19">
        <v>40619945.539999999</v>
      </c>
      <c r="E49" s="17">
        <f t="shared" si="0"/>
        <v>51.654215813688509</v>
      </c>
      <c r="F49" s="18">
        <f t="shared" si="1"/>
        <v>-38018254.460000001</v>
      </c>
    </row>
    <row r="50" spans="1:6" ht="19.5" customHeight="1" x14ac:dyDescent="0.25">
      <c r="A50" s="15" t="s">
        <v>71</v>
      </c>
      <c r="B50" s="13" t="s">
        <v>70</v>
      </c>
      <c r="C50" s="19">
        <v>16392200</v>
      </c>
      <c r="D50" s="19">
        <v>2751297.35</v>
      </c>
      <c r="E50" s="17">
        <f t="shared" si="0"/>
        <v>16.784186076304586</v>
      </c>
      <c r="F50" s="18">
        <f t="shared" si="1"/>
        <v>-13640902.65</v>
      </c>
    </row>
    <row r="51" spans="1:6" ht="43.5" customHeight="1" x14ac:dyDescent="0.25">
      <c r="A51" s="15" t="s">
        <v>73</v>
      </c>
      <c r="B51" s="14" t="s">
        <v>72</v>
      </c>
      <c r="C51" s="19">
        <v>16392200</v>
      </c>
      <c r="D51" s="19">
        <v>2751297.35</v>
      </c>
      <c r="E51" s="17">
        <f t="shared" si="0"/>
        <v>16.784186076304586</v>
      </c>
      <c r="F51" s="18">
        <f t="shared" si="1"/>
        <v>-13640902.65</v>
      </c>
    </row>
    <row r="52" spans="1:6" ht="18.75" customHeight="1" x14ac:dyDescent="0.25">
      <c r="A52" s="15" t="s">
        <v>75</v>
      </c>
      <c r="B52" s="13" t="s">
        <v>74</v>
      </c>
      <c r="C52" s="19">
        <v>62246000</v>
      </c>
      <c r="D52" s="19">
        <v>37868648.189999998</v>
      </c>
      <c r="E52" s="17">
        <f t="shared" si="0"/>
        <v>60.83707899302766</v>
      </c>
      <c r="F52" s="18">
        <f t="shared" si="1"/>
        <v>-24377351.810000002</v>
      </c>
    </row>
    <row r="53" spans="1:6" ht="23.25" customHeight="1" x14ac:dyDescent="0.25">
      <c r="A53" s="15" t="s">
        <v>77</v>
      </c>
      <c r="B53" s="13" t="s">
        <v>76</v>
      </c>
      <c r="C53" s="19">
        <v>55889728</v>
      </c>
      <c r="D53" s="19">
        <v>36593244.329999998</v>
      </c>
      <c r="E53" s="17">
        <f t="shared" si="0"/>
        <v>65.474006833599191</v>
      </c>
      <c r="F53" s="18">
        <f t="shared" si="1"/>
        <v>-19296483.670000002</v>
      </c>
    </row>
    <row r="54" spans="1:6" ht="46.5" customHeight="1" x14ac:dyDescent="0.25">
      <c r="A54" s="15" t="s">
        <v>79</v>
      </c>
      <c r="B54" s="14" t="s">
        <v>78</v>
      </c>
      <c r="C54" s="19">
        <v>55889728</v>
      </c>
      <c r="D54" s="19">
        <v>36593244.329999998</v>
      </c>
      <c r="E54" s="17">
        <f t="shared" si="0"/>
        <v>65.474006833599191</v>
      </c>
      <c r="F54" s="18">
        <f t="shared" si="1"/>
        <v>-19296483.670000002</v>
      </c>
    </row>
    <row r="55" spans="1:6" ht="23.25" customHeight="1" x14ac:dyDescent="0.25">
      <c r="A55" s="15" t="s">
        <v>81</v>
      </c>
      <c r="B55" s="13" t="s">
        <v>80</v>
      </c>
      <c r="C55" s="19">
        <v>6356272</v>
      </c>
      <c r="D55" s="19">
        <v>1275403.8600000001</v>
      </c>
      <c r="E55" s="17">
        <f t="shared" si="0"/>
        <v>20.065281347305465</v>
      </c>
      <c r="F55" s="18">
        <f t="shared" si="1"/>
        <v>-5080868.1399999997</v>
      </c>
    </row>
    <row r="56" spans="1:6" ht="45" x14ac:dyDescent="0.25">
      <c r="A56" s="15" t="s">
        <v>83</v>
      </c>
      <c r="B56" s="14" t="s">
        <v>82</v>
      </c>
      <c r="C56" s="19">
        <v>6356272</v>
      </c>
      <c r="D56" s="19">
        <v>1275403.8600000001</v>
      </c>
      <c r="E56" s="17">
        <f t="shared" si="0"/>
        <v>20.065281347305465</v>
      </c>
      <c r="F56" s="18">
        <f t="shared" si="1"/>
        <v>-5080868.1399999997</v>
      </c>
    </row>
    <row r="57" spans="1:6" ht="15.75" x14ac:dyDescent="0.25">
      <c r="A57" s="15" t="s">
        <v>85</v>
      </c>
      <c r="B57" s="13" t="s">
        <v>84</v>
      </c>
      <c r="C57" s="19">
        <v>10920600</v>
      </c>
      <c r="D57" s="19">
        <v>8138586.96</v>
      </c>
      <c r="E57" s="17">
        <f t="shared" si="0"/>
        <v>74.525089830229106</v>
      </c>
      <c r="F57" s="18">
        <f t="shared" si="1"/>
        <v>-2782013.04</v>
      </c>
    </row>
    <row r="58" spans="1:6" ht="42.75" customHeight="1" x14ac:dyDescent="0.25">
      <c r="A58" s="15" t="s">
        <v>87</v>
      </c>
      <c r="B58" s="14" t="s">
        <v>86</v>
      </c>
      <c r="C58" s="19">
        <v>10920600</v>
      </c>
      <c r="D58" s="19">
        <v>8083586.96</v>
      </c>
      <c r="E58" s="17">
        <f t="shared" si="0"/>
        <v>74.021454498837059</v>
      </c>
      <c r="F58" s="18">
        <f t="shared" si="1"/>
        <v>-2837013.04</v>
      </c>
    </row>
    <row r="59" spans="1:6" ht="58.5" customHeight="1" x14ac:dyDescent="0.25">
      <c r="A59" s="15" t="s">
        <v>89</v>
      </c>
      <c r="B59" s="14" t="s">
        <v>88</v>
      </c>
      <c r="C59" s="19">
        <v>10920600</v>
      </c>
      <c r="D59" s="19">
        <v>8083586.96</v>
      </c>
      <c r="E59" s="17">
        <f t="shared" si="0"/>
        <v>74.021454498837059</v>
      </c>
      <c r="F59" s="18">
        <f t="shared" si="1"/>
        <v>-2837013.04</v>
      </c>
    </row>
    <row r="60" spans="1:6" ht="45.75" customHeight="1" x14ac:dyDescent="0.25">
      <c r="A60" s="15" t="s">
        <v>91</v>
      </c>
      <c r="B60" s="14" t="s">
        <v>90</v>
      </c>
      <c r="C60" s="20"/>
      <c r="D60" s="19">
        <v>55000</v>
      </c>
      <c r="E60" s="17">
        <v>0</v>
      </c>
      <c r="F60" s="18">
        <f t="shared" si="1"/>
        <v>55000</v>
      </c>
    </row>
    <row r="61" spans="1:6" ht="30" x14ac:dyDescent="0.25">
      <c r="A61" s="15" t="s">
        <v>93</v>
      </c>
      <c r="B61" s="14" t="s">
        <v>92</v>
      </c>
      <c r="C61" s="20"/>
      <c r="D61" s="19">
        <v>55000</v>
      </c>
      <c r="E61" s="17">
        <v>0</v>
      </c>
      <c r="F61" s="18">
        <f t="shared" si="1"/>
        <v>55000</v>
      </c>
    </row>
    <row r="62" spans="1:6" ht="45" x14ac:dyDescent="0.25">
      <c r="A62" s="15" t="s">
        <v>95</v>
      </c>
      <c r="B62" s="14" t="s">
        <v>94</v>
      </c>
      <c r="C62" s="20"/>
      <c r="D62" s="19">
        <v>-13897.94</v>
      </c>
      <c r="E62" s="17">
        <v>0</v>
      </c>
      <c r="F62" s="18">
        <f t="shared" si="1"/>
        <v>-13897.94</v>
      </c>
    </row>
    <row r="63" spans="1:6" ht="21.75" customHeight="1" x14ac:dyDescent="0.25">
      <c r="A63" s="15" t="s">
        <v>97</v>
      </c>
      <c r="B63" s="13" t="s">
        <v>96</v>
      </c>
      <c r="C63" s="20"/>
      <c r="D63" s="19">
        <v>-14024.8</v>
      </c>
      <c r="E63" s="17">
        <v>0</v>
      </c>
      <c r="F63" s="18">
        <f t="shared" si="1"/>
        <v>-14024.8</v>
      </c>
    </row>
    <row r="64" spans="1:6" ht="30" x14ac:dyDescent="0.25">
      <c r="A64" s="15" t="s">
        <v>99</v>
      </c>
      <c r="B64" s="14" t="s">
        <v>98</v>
      </c>
      <c r="C64" s="20"/>
      <c r="D64" s="19">
        <v>-14024.8</v>
      </c>
      <c r="E64" s="17">
        <v>0</v>
      </c>
      <c r="F64" s="18">
        <f t="shared" si="1"/>
        <v>-14024.8</v>
      </c>
    </row>
    <row r="65" spans="1:6" ht="45" x14ac:dyDescent="0.25">
      <c r="A65" s="15" t="s">
        <v>101</v>
      </c>
      <c r="B65" s="14" t="s">
        <v>100</v>
      </c>
      <c r="C65" s="20"/>
      <c r="D65" s="19">
        <v>-14024.8</v>
      </c>
      <c r="E65" s="17">
        <v>0</v>
      </c>
      <c r="F65" s="18">
        <f t="shared" si="1"/>
        <v>-14024.8</v>
      </c>
    </row>
    <row r="66" spans="1:6" ht="30" x14ac:dyDescent="0.25">
      <c r="A66" s="15" t="s">
        <v>103</v>
      </c>
      <c r="B66" s="14" t="s">
        <v>102</v>
      </c>
      <c r="C66" s="20"/>
      <c r="D66" s="19">
        <v>126.86</v>
      </c>
      <c r="E66" s="17">
        <v>0</v>
      </c>
      <c r="F66" s="18">
        <f t="shared" si="1"/>
        <v>126.86</v>
      </c>
    </row>
    <row r="67" spans="1:6" ht="59.25" customHeight="1" x14ac:dyDescent="0.25">
      <c r="A67" s="15" t="s">
        <v>105</v>
      </c>
      <c r="B67" s="14" t="s">
        <v>104</v>
      </c>
      <c r="C67" s="20"/>
      <c r="D67" s="19">
        <v>126.86</v>
      </c>
      <c r="E67" s="17">
        <v>0</v>
      </c>
      <c r="F67" s="18">
        <f t="shared" si="1"/>
        <v>126.86</v>
      </c>
    </row>
    <row r="68" spans="1:6" ht="73.5" customHeight="1" x14ac:dyDescent="0.25">
      <c r="A68" s="15" t="s">
        <v>107</v>
      </c>
      <c r="B68" s="14" t="s">
        <v>106</v>
      </c>
      <c r="C68" s="20"/>
      <c r="D68" s="19">
        <v>126.86</v>
      </c>
      <c r="E68" s="17">
        <v>0</v>
      </c>
      <c r="F68" s="18">
        <f t="shared" si="1"/>
        <v>126.86</v>
      </c>
    </row>
    <row r="69" spans="1:6" ht="24" customHeight="1" x14ac:dyDescent="0.25">
      <c r="A69" s="15"/>
      <c r="B69" s="14" t="s">
        <v>431</v>
      </c>
      <c r="C69" s="21">
        <f t="shared" ref="C69:D69" si="2">C70+C86+C93+C98+C107+C145</f>
        <v>33925872</v>
      </c>
      <c r="D69" s="21">
        <f t="shared" si="2"/>
        <v>38906347.080000006</v>
      </c>
      <c r="E69" s="17">
        <f t="shared" si="0"/>
        <v>114.68046298117262</v>
      </c>
      <c r="F69" s="18">
        <f t="shared" si="1"/>
        <v>4980475.0800000057</v>
      </c>
    </row>
    <row r="70" spans="1:6" ht="48.75" customHeight="1" x14ac:dyDescent="0.25">
      <c r="A70" s="15" t="s">
        <v>109</v>
      </c>
      <c r="B70" s="14" t="s">
        <v>108</v>
      </c>
      <c r="C70" s="19">
        <v>18613400</v>
      </c>
      <c r="D70" s="19">
        <v>18074222.32</v>
      </c>
      <c r="E70" s="17">
        <f t="shared" si="0"/>
        <v>97.103282151568223</v>
      </c>
      <c r="F70" s="18">
        <f t="shared" si="1"/>
        <v>-539177.6799999997</v>
      </c>
    </row>
    <row r="71" spans="1:6" ht="103.5" customHeight="1" x14ac:dyDescent="0.25">
      <c r="A71" s="15" t="s">
        <v>111</v>
      </c>
      <c r="B71" s="14" t="s">
        <v>110</v>
      </c>
      <c r="C71" s="19">
        <v>16652900</v>
      </c>
      <c r="D71" s="19">
        <v>17642657.719999999</v>
      </c>
      <c r="E71" s="17">
        <f t="shared" ref="E71:E128" si="3">D71/C71*100</f>
        <v>105.94345561433744</v>
      </c>
      <c r="F71" s="18">
        <f t="shared" ref="F71:F128" si="4">D71-C71</f>
        <v>989757.71999999881</v>
      </c>
    </row>
    <row r="72" spans="1:6" ht="76.5" customHeight="1" x14ac:dyDescent="0.25">
      <c r="A72" s="15" t="s">
        <v>113</v>
      </c>
      <c r="B72" s="14" t="s">
        <v>112</v>
      </c>
      <c r="C72" s="19">
        <v>7998100</v>
      </c>
      <c r="D72" s="19">
        <v>11544015.77</v>
      </c>
      <c r="E72" s="17">
        <f t="shared" si="3"/>
        <v>144.33447656318376</v>
      </c>
      <c r="F72" s="18">
        <f t="shared" si="4"/>
        <v>3545915.7699999996</v>
      </c>
    </row>
    <row r="73" spans="1:6" ht="91.5" customHeight="1" x14ac:dyDescent="0.25">
      <c r="A73" s="15" t="s">
        <v>115</v>
      </c>
      <c r="B73" s="14" t="s">
        <v>114</v>
      </c>
      <c r="C73" s="19">
        <v>7998100</v>
      </c>
      <c r="D73" s="19">
        <v>11544015.77</v>
      </c>
      <c r="E73" s="17">
        <f t="shared" si="3"/>
        <v>144.33447656318376</v>
      </c>
      <c r="F73" s="18">
        <f t="shared" si="4"/>
        <v>3545915.7699999996</v>
      </c>
    </row>
    <row r="74" spans="1:6" ht="90" customHeight="1" x14ac:dyDescent="0.25">
      <c r="A74" s="15" t="s">
        <v>117</v>
      </c>
      <c r="B74" s="14" t="s">
        <v>116</v>
      </c>
      <c r="C74" s="19">
        <v>509200</v>
      </c>
      <c r="D74" s="19">
        <v>126846.45</v>
      </c>
      <c r="E74" s="17">
        <f t="shared" si="3"/>
        <v>24.910928908091122</v>
      </c>
      <c r="F74" s="18">
        <f t="shared" si="4"/>
        <v>-382353.55</v>
      </c>
    </row>
    <row r="75" spans="1:6" ht="93" customHeight="1" x14ac:dyDescent="0.25">
      <c r="A75" s="15" t="s">
        <v>119</v>
      </c>
      <c r="B75" s="14" t="s">
        <v>118</v>
      </c>
      <c r="C75" s="19">
        <v>509200</v>
      </c>
      <c r="D75" s="19">
        <v>126846.45</v>
      </c>
      <c r="E75" s="17">
        <f t="shared" si="3"/>
        <v>24.910928908091122</v>
      </c>
      <c r="F75" s="18">
        <f t="shared" si="4"/>
        <v>-382353.55</v>
      </c>
    </row>
    <row r="76" spans="1:6" ht="106.5" customHeight="1" x14ac:dyDescent="0.25">
      <c r="A76" s="15" t="s">
        <v>121</v>
      </c>
      <c r="B76" s="14" t="s">
        <v>120</v>
      </c>
      <c r="C76" s="19">
        <v>43000</v>
      </c>
      <c r="D76" s="19">
        <v>21917.9</v>
      </c>
      <c r="E76" s="17">
        <f t="shared" si="3"/>
        <v>50.971860465116279</v>
      </c>
      <c r="F76" s="18">
        <f t="shared" si="4"/>
        <v>-21082.1</v>
      </c>
    </row>
    <row r="77" spans="1:6" ht="76.5" customHeight="1" x14ac:dyDescent="0.25">
      <c r="A77" s="15" t="s">
        <v>123</v>
      </c>
      <c r="B77" s="14" t="s">
        <v>122</v>
      </c>
      <c r="C77" s="19">
        <v>43000</v>
      </c>
      <c r="D77" s="19">
        <v>21917.9</v>
      </c>
      <c r="E77" s="17">
        <f t="shared" si="3"/>
        <v>50.971860465116279</v>
      </c>
      <c r="F77" s="18">
        <f t="shared" si="4"/>
        <v>-21082.1</v>
      </c>
    </row>
    <row r="78" spans="1:6" ht="45" x14ac:dyDescent="0.25">
      <c r="A78" s="15" t="s">
        <v>125</v>
      </c>
      <c r="B78" s="14" t="s">
        <v>124</v>
      </c>
      <c r="C78" s="19">
        <v>8102600</v>
      </c>
      <c r="D78" s="19">
        <v>5949877.5999999996</v>
      </c>
      <c r="E78" s="17">
        <f t="shared" si="3"/>
        <v>73.431708340532666</v>
      </c>
      <c r="F78" s="18">
        <f t="shared" si="4"/>
        <v>-2152722.4000000004</v>
      </c>
    </row>
    <row r="79" spans="1:6" ht="45" x14ac:dyDescent="0.25">
      <c r="A79" s="15" t="s">
        <v>127</v>
      </c>
      <c r="B79" s="14" t="s">
        <v>126</v>
      </c>
      <c r="C79" s="19">
        <v>8102600</v>
      </c>
      <c r="D79" s="19">
        <v>5949877.5999999996</v>
      </c>
      <c r="E79" s="17">
        <f t="shared" si="3"/>
        <v>73.431708340532666</v>
      </c>
      <c r="F79" s="18">
        <f t="shared" si="4"/>
        <v>-2152722.4000000004</v>
      </c>
    </row>
    <row r="80" spans="1:6" ht="30" x14ac:dyDescent="0.25">
      <c r="A80" s="15" t="s">
        <v>129</v>
      </c>
      <c r="B80" s="14" t="s">
        <v>128</v>
      </c>
      <c r="C80" s="19">
        <v>60500</v>
      </c>
      <c r="D80" s="20"/>
      <c r="E80" s="17">
        <f t="shared" si="3"/>
        <v>0</v>
      </c>
      <c r="F80" s="18">
        <f t="shared" si="4"/>
        <v>-60500</v>
      </c>
    </row>
    <row r="81" spans="1:6" ht="60" x14ac:dyDescent="0.25">
      <c r="A81" s="15" t="s">
        <v>131</v>
      </c>
      <c r="B81" s="14" t="s">
        <v>130</v>
      </c>
      <c r="C81" s="19">
        <v>60500</v>
      </c>
      <c r="D81" s="20"/>
      <c r="E81" s="17">
        <f t="shared" si="3"/>
        <v>0</v>
      </c>
      <c r="F81" s="18">
        <f t="shared" si="4"/>
        <v>-60500</v>
      </c>
    </row>
    <row r="82" spans="1:6" ht="59.25" customHeight="1" x14ac:dyDescent="0.25">
      <c r="A82" s="15" t="s">
        <v>133</v>
      </c>
      <c r="B82" s="14" t="s">
        <v>132</v>
      </c>
      <c r="C82" s="19">
        <v>60500</v>
      </c>
      <c r="D82" s="20"/>
      <c r="E82" s="17">
        <f t="shared" si="3"/>
        <v>0</v>
      </c>
      <c r="F82" s="18">
        <f t="shared" si="4"/>
        <v>-60500</v>
      </c>
    </row>
    <row r="83" spans="1:6" ht="92.25" customHeight="1" x14ac:dyDescent="0.25">
      <c r="A83" s="15" t="s">
        <v>135</v>
      </c>
      <c r="B83" s="14" t="s">
        <v>134</v>
      </c>
      <c r="C83" s="19">
        <v>1900000</v>
      </c>
      <c r="D83" s="19">
        <v>431564.6</v>
      </c>
      <c r="E83" s="17">
        <f t="shared" si="3"/>
        <v>22.713926315789472</v>
      </c>
      <c r="F83" s="18">
        <f t="shared" si="4"/>
        <v>-1468435.4</v>
      </c>
    </row>
    <row r="84" spans="1:6" ht="91.5" customHeight="1" x14ac:dyDescent="0.25">
      <c r="A84" s="15" t="s">
        <v>137</v>
      </c>
      <c r="B84" s="14" t="s">
        <v>136</v>
      </c>
      <c r="C84" s="19">
        <v>1900000</v>
      </c>
      <c r="D84" s="19">
        <v>431564.6</v>
      </c>
      <c r="E84" s="17">
        <f t="shared" si="3"/>
        <v>22.713926315789472</v>
      </c>
      <c r="F84" s="18">
        <f t="shared" si="4"/>
        <v>-1468435.4</v>
      </c>
    </row>
    <row r="85" spans="1:6" ht="90.75" customHeight="1" x14ac:dyDescent="0.25">
      <c r="A85" s="15" t="s">
        <v>139</v>
      </c>
      <c r="B85" s="14" t="s">
        <v>138</v>
      </c>
      <c r="C85" s="19">
        <v>1900000</v>
      </c>
      <c r="D85" s="19">
        <v>431564.6</v>
      </c>
      <c r="E85" s="17">
        <f t="shared" si="3"/>
        <v>22.713926315789472</v>
      </c>
      <c r="F85" s="18">
        <f t="shared" si="4"/>
        <v>-1468435.4</v>
      </c>
    </row>
    <row r="86" spans="1:6" ht="30" x14ac:dyDescent="0.25">
      <c r="A86" s="15" t="s">
        <v>141</v>
      </c>
      <c r="B86" s="14" t="s">
        <v>140</v>
      </c>
      <c r="C86" s="19">
        <v>1272000</v>
      </c>
      <c r="D86" s="19">
        <v>2197627.67</v>
      </c>
      <c r="E86" s="17">
        <f t="shared" si="3"/>
        <v>172.76947091194967</v>
      </c>
      <c r="F86" s="18">
        <f t="shared" si="4"/>
        <v>925627.66999999993</v>
      </c>
    </row>
    <row r="87" spans="1:6" ht="33.75" customHeight="1" x14ac:dyDescent="0.25">
      <c r="A87" s="15" t="s">
        <v>143</v>
      </c>
      <c r="B87" s="14" t="s">
        <v>142</v>
      </c>
      <c r="C87" s="19">
        <v>1272000</v>
      </c>
      <c r="D87" s="19">
        <v>2197627.67</v>
      </c>
      <c r="E87" s="17">
        <f t="shared" si="3"/>
        <v>172.76947091194967</v>
      </c>
      <c r="F87" s="18">
        <f t="shared" si="4"/>
        <v>925627.66999999993</v>
      </c>
    </row>
    <row r="88" spans="1:6" ht="30" x14ac:dyDescent="0.25">
      <c r="A88" s="15" t="s">
        <v>145</v>
      </c>
      <c r="B88" s="14" t="s">
        <v>144</v>
      </c>
      <c r="C88" s="19">
        <v>614000</v>
      </c>
      <c r="D88" s="19">
        <v>624009.61</v>
      </c>
      <c r="E88" s="17">
        <f t="shared" si="3"/>
        <v>101.63022964169382</v>
      </c>
      <c r="F88" s="18">
        <f t="shared" si="4"/>
        <v>10009.609999999986</v>
      </c>
    </row>
    <row r="89" spans="1:6" ht="30" x14ac:dyDescent="0.25">
      <c r="A89" s="15" t="s">
        <v>147</v>
      </c>
      <c r="B89" s="14" t="s">
        <v>146</v>
      </c>
      <c r="C89" s="19">
        <v>278500</v>
      </c>
      <c r="D89" s="19">
        <v>82516.740000000005</v>
      </c>
      <c r="E89" s="17">
        <f t="shared" si="3"/>
        <v>29.628991023339317</v>
      </c>
      <c r="F89" s="18">
        <f t="shared" si="4"/>
        <v>-195983.26</v>
      </c>
    </row>
    <row r="90" spans="1:6" ht="30" x14ac:dyDescent="0.25">
      <c r="A90" s="15" t="s">
        <v>149</v>
      </c>
      <c r="B90" s="14" t="s">
        <v>148</v>
      </c>
      <c r="C90" s="19">
        <v>379500</v>
      </c>
      <c r="D90" s="19">
        <v>1491101.32</v>
      </c>
      <c r="E90" s="17">
        <f t="shared" si="3"/>
        <v>392.91207378129116</v>
      </c>
      <c r="F90" s="18">
        <f t="shared" si="4"/>
        <v>1111601.32</v>
      </c>
    </row>
    <row r="91" spans="1:6" ht="21" customHeight="1" x14ac:dyDescent="0.25">
      <c r="A91" s="15" t="s">
        <v>151</v>
      </c>
      <c r="B91" s="13" t="s">
        <v>150</v>
      </c>
      <c r="C91" s="19">
        <v>354500</v>
      </c>
      <c r="D91" s="19">
        <v>1491101.32</v>
      </c>
      <c r="E91" s="17">
        <f t="shared" si="3"/>
        <v>420.62096473906917</v>
      </c>
      <c r="F91" s="18">
        <f t="shared" si="4"/>
        <v>1136601.32</v>
      </c>
    </row>
    <row r="92" spans="1:6" ht="27.75" customHeight="1" x14ac:dyDescent="0.25">
      <c r="A92" s="15" t="s">
        <v>153</v>
      </c>
      <c r="B92" s="14" t="s">
        <v>152</v>
      </c>
      <c r="C92" s="19">
        <v>25000</v>
      </c>
      <c r="D92" s="20"/>
      <c r="E92" s="17">
        <f t="shared" si="3"/>
        <v>0</v>
      </c>
      <c r="F92" s="18">
        <f t="shared" si="4"/>
        <v>-25000</v>
      </c>
    </row>
    <row r="93" spans="1:6" ht="30" x14ac:dyDescent="0.25">
      <c r="A93" s="15" t="s">
        <v>155</v>
      </c>
      <c r="B93" s="14" t="s">
        <v>154</v>
      </c>
      <c r="C93" s="20"/>
      <c r="D93" s="19">
        <v>2518405.89</v>
      </c>
      <c r="E93" s="17">
        <v>0</v>
      </c>
      <c r="F93" s="18">
        <f t="shared" si="4"/>
        <v>2518405.89</v>
      </c>
    </row>
    <row r="94" spans="1:6" ht="15.75" x14ac:dyDescent="0.25">
      <c r="A94" s="15" t="s">
        <v>157</v>
      </c>
      <c r="B94" s="13" t="s">
        <v>156</v>
      </c>
      <c r="C94" s="20"/>
      <c r="D94" s="19">
        <v>2518405.89</v>
      </c>
      <c r="E94" s="17">
        <v>0</v>
      </c>
      <c r="F94" s="18">
        <f t="shared" si="4"/>
        <v>2518405.89</v>
      </c>
    </row>
    <row r="95" spans="1:6" ht="30" x14ac:dyDescent="0.25">
      <c r="A95" s="15" t="s">
        <v>159</v>
      </c>
      <c r="B95" s="14" t="s">
        <v>158</v>
      </c>
      <c r="C95" s="20"/>
      <c r="D95" s="20"/>
      <c r="E95" s="17">
        <v>0</v>
      </c>
      <c r="F95" s="18">
        <f t="shared" si="4"/>
        <v>0</v>
      </c>
    </row>
    <row r="96" spans="1:6" ht="30" x14ac:dyDescent="0.25">
      <c r="A96" s="15" t="s">
        <v>161</v>
      </c>
      <c r="B96" s="13" t="s">
        <v>160</v>
      </c>
      <c r="C96" s="20"/>
      <c r="D96" s="19">
        <v>2518405.89</v>
      </c>
      <c r="E96" s="17">
        <v>0</v>
      </c>
      <c r="F96" s="18">
        <f t="shared" si="4"/>
        <v>2518405.89</v>
      </c>
    </row>
    <row r="97" spans="1:6" ht="30" x14ac:dyDescent="0.25">
      <c r="A97" s="15" t="s">
        <v>163</v>
      </c>
      <c r="B97" s="14" t="s">
        <v>162</v>
      </c>
      <c r="C97" s="20"/>
      <c r="D97" s="19">
        <v>2518405.89</v>
      </c>
      <c r="E97" s="17">
        <v>0</v>
      </c>
      <c r="F97" s="18">
        <f t="shared" si="4"/>
        <v>2518405.89</v>
      </c>
    </row>
    <row r="98" spans="1:6" ht="30" x14ac:dyDescent="0.25">
      <c r="A98" s="15" t="s">
        <v>165</v>
      </c>
      <c r="B98" s="14" t="s">
        <v>164</v>
      </c>
      <c r="C98" s="19">
        <v>10478300</v>
      </c>
      <c r="D98" s="19">
        <v>12323508.689999999</v>
      </c>
      <c r="E98" s="17">
        <f t="shared" si="3"/>
        <v>117.60980970195547</v>
      </c>
      <c r="F98" s="18">
        <f t="shared" si="4"/>
        <v>1845208.6899999995</v>
      </c>
    </row>
    <row r="99" spans="1:6" ht="90" x14ac:dyDescent="0.25">
      <c r="A99" s="15" t="s">
        <v>167</v>
      </c>
      <c r="B99" s="14" t="s">
        <v>166</v>
      </c>
      <c r="C99" s="19">
        <v>8987300</v>
      </c>
      <c r="D99" s="19">
        <v>5501107.9900000002</v>
      </c>
      <c r="E99" s="17">
        <f t="shared" si="3"/>
        <v>61.2097959342628</v>
      </c>
      <c r="F99" s="18">
        <f t="shared" si="4"/>
        <v>-3486192.01</v>
      </c>
    </row>
    <row r="100" spans="1:6" ht="105" x14ac:dyDescent="0.25">
      <c r="A100" s="15" t="s">
        <v>169</v>
      </c>
      <c r="B100" s="14" t="s">
        <v>168</v>
      </c>
      <c r="C100" s="19">
        <v>8987300</v>
      </c>
      <c r="D100" s="19">
        <v>5501107.9900000002</v>
      </c>
      <c r="E100" s="17">
        <f t="shared" si="3"/>
        <v>61.2097959342628</v>
      </c>
      <c r="F100" s="18">
        <f t="shared" si="4"/>
        <v>-3486192.01</v>
      </c>
    </row>
    <row r="101" spans="1:6" ht="105" customHeight="1" x14ac:dyDescent="0.25">
      <c r="A101" s="15" t="s">
        <v>171</v>
      </c>
      <c r="B101" s="14" t="s">
        <v>170</v>
      </c>
      <c r="C101" s="19">
        <v>8987300</v>
      </c>
      <c r="D101" s="19">
        <v>5501107.9900000002</v>
      </c>
      <c r="E101" s="17">
        <f t="shared" si="3"/>
        <v>61.2097959342628</v>
      </c>
      <c r="F101" s="18">
        <f t="shared" si="4"/>
        <v>-3486192.01</v>
      </c>
    </row>
    <row r="102" spans="1:6" ht="45.75" customHeight="1" x14ac:dyDescent="0.25">
      <c r="A102" s="15" t="s">
        <v>173</v>
      </c>
      <c r="B102" s="14" t="s">
        <v>172</v>
      </c>
      <c r="C102" s="19">
        <v>1491000</v>
      </c>
      <c r="D102" s="19">
        <v>2938419.3</v>
      </c>
      <c r="E102" s="17">
        <f t="shared" si="3"/>
        <v>197.0770824949698</v>
      </c>
      <c r="F102" s="18">
        <f t="shared" si="4"/>
        <v>1447419.2999999998</v>
      </c>
    </row>
    <row r="103" spans="1:6" ht="45" x14ac:dyDescent="0.25">
      <c r="A103" s="15" t="s">
        <v>175</v>
      </c>
      <c r="B103" s="14" t="s">
        <v>174</v>
      </c>
      <c r="C103" s="19">
        <v>1491000</v>
      </c>
      <c r="D103" s="19">
        <v>2938419.3</v>
      </c>
      <c r="E103" s="17">
        <f t="shared" si="3"/>
        <v>197.0770824949698</v>
      </c>
      <c r="F103" s="18">
        <f t="shared" si="4"/>
        <v>1447419.2999999998</v>
      </c>
    </row>
    <row r="104" spans="1:6" ht="60" x14ac:dyDescent="0.25">
      <c r="A104" s="15" t="s">
        <v>177</v>
      </c>
      <c r="B104" s="14" t="s">
        <v>176</v>
      </c>
      <c r="C104" s="19">
        <v>1491000</v>
      </c>
      <c r="D104" s="19">
        <v>2938419.3</v>
      </c>
      <c r="E104" s="17">
        <f t="shared" si="3"/>
        <v>197.0770824949698</v>
      </c>
      <c r="F104" s="18">
        <f t="shared" si="4"/>
        <v>1447419.2999999998</v>
      </c>
    </row>
    <row r="105" spans="1:6" ht="30.75" customHeight="1" x14ac:dyDescent="0.25">
      <c r="A105" s="15" t="s">
        <v>179</v>
      </c>
      <c r="B105" s="14" t="s">
        <v>178</v>
      </c>
      <c r="C105" s="20"/>
      <c r="D105" s="19">
        <v>3883981.4</v>
      </c>
      <c r="E105" s="17">
        <v>0</v>
      </c>
      <c r="F105" s="18">
        <f t="shared" si="4"/>
        <v>3883981.4</v>
      </c>
    </row>
    <row r="106" spans="1:6" ht="59.25" customHeight="1" x14ac:dyDescent="0.25">
      <c r="A106" s="15" t="s">
        <v>181</v>
      </c>
      <c r="B106" s="14" t="s">
        <v>180</v>
      </c>
      <c r="C106" s="20"/>
      <c r="D106" s="19">
        <v>3883981.4</v>
      </c>
      <c r="E106" s="17">
        <v>0</v>
      </c>
      <c r="F106" s="18">
        <f t="shared" si="4"/>
        <v>3883981.4</v>
      </c>
    </row>
    <row r="107" spans="1:6" ht="24.75" customHeight="1" x14ac:dyDescent="0.25">
      <c r="A107" s="15" t="s">
        <v>183</v>
      </c>
      <c r="B107" s="13" t="s">
        <v>182</v>
      </c>
      <c r="C107" s="19">
        <v>2697200</v>
      </c>
      <c r="D107" s="19">
        <v>3105652.67</v>
      </c>
      <c r="E107" s="17">
        <f t="shared" si="3"/>
        <v>115.14358112116267</v>
      </c>
      <c r="F107" s="18">
        <f t="shared" si="4"/>
        <v>408452.66999999993</v>
      </c>
    </row>
    <row r="108" spans="1:6" ht="47.25" customHeight="1" x14ac:dyDescent="0.25">
      <c r="A108" s="15" t="s">
        <v>185</v>
      </c>
      <c r="B108" s="14" t="s">
        <v>184</v>
      </c>
      <c r="C108" s="19">
        <v>805500</v>
      </c>
      <c r="D108" s="19">
        <v>1563972.03</v>
      </c>
      <c r="E108" s="17">
        <f t="shared" si="3"/>
        <v>194.16164245810057</v>
      </c>
      <c r="F108" s="18">
        <f t="shared" si="4"/>
        <v>758472.03</v>
      </c>
    </row>
    <row r="109" spans="1:6" ht="76.5" customHeight="1" x14ac:dyDescent="0.25">
      <c r="A109" s="15" t="s">
        <v>187</v>
      </c>
      <c r="B109" s="14" t="s">
        <v>186</v>
      </c>
      <c r="C109" s="20"/>
      <c r="D109" s="19">
        <v>51550.8</v>
      </c>
      <c r="E109" s="17">
        <v>0</v>
      </c>
      <c r="F109" s="18">
        <f t="shared" si="4"/>
        <v>51550.8</v>
      </c>
    </row>
    <row r="110" spans="1:6" ht="105" customHeight="1" x14ac:dyDescent="0.25">
      <c r="A110" s="15" t="s">
        <v>189</v>
      </c>
      <c r="B110" s="14" t="s">
        <v>188</v>
      </c>
      <c r="C110" s="20"/>
      <c r="D110" s="19">
        <v>51550.8</v>
      </c>
      <c r="E110" s="17">
        <v>0</v>
      </c>
      <c r="F110" s="18">
        <f t="shared" si="4"/>
        <v>51550.8</v>
      </c>
    </row>
    <row r="111" spans="1:6" ht="105" customHeight="1" x14ac:dyDescent="0.25">
      <c r="A111" s="15" t="s">
        <v>191</v>
      </c>
      <c r="B111" s="14" t="s">
        <v>190</v>
      </c>
      <c r="C111" s="19">
        <v>240000</v>
      </c>
      <c r="D111" s="19">
        <v>436274.63</v>
      </c>
      <c r="E111" s="17">
        <f t="shared" si="3"/>
        <v>181.78109583333332</v>
      </c>
      <c r="F111" s="18">
        <f t="shared" si="4"/>
        <v>196274.63</v>
      </c>
    </row>
    <row r="112" spans="1:6" ht="134.25" customHeight="1" x14ac:dyDescent="0.25">
      <c r="A112" s="15" t="s">
        <v>193</v>
      </c>
      <c r="B112" s="14" t="s">
        <v>192</v>
      </c>
      <c r="C112" s="19">
        <v>240000</v>
      </c>
      <c r="D112" s="19">
        <v>436274.63</v>
      </c>
      <c r="E112" s="17">
        <f t="shared" si="3"/>
        <v>181.78109583333332</v>
      </c>
      <c r="F112" s="18">
        <f t="shared" si="4"/>
        <v>196274.63</v>
      </c>
    </row>
    <row r="113" spans="1:6" ht="75" customHeight="1" x14ac:dyDescent="0.25">
      <c r="A113" s="15" t="s">
        <v>195</v>
      </c>
      <c r="B113" s="14" t="s">
        <v>194</v>
      </c>
      <c r="C113" s="20"/>
      <c r="D113" s="19">
        <v>42107.91</v>
      </c>
      <c r="E113" s="17">
        <v>0</v>
      </c>
      <c r="F113" s="18">
        <f t="shared" si="4"/>
        <v>42107.91</v>
      </c>
    </row>
    <row r="114" spans="1:6" ht="105" customHeight="1" x14ac:dyDescent="0.25">
      <c r="A114" s="15" t="s">
        <v>197</v>
      </c>
      <c r="B114" s="14" t="s">
        <v>196</v>
      </c>
      <c r="C114" s="20"/>
      <c r="D114" s="19">
        <v>32107.91</v>
      </c>
      <c r="E114" s="17">
        <v>0</v>
      </c>
      <c r="F114" s="18">
        <f t="shared" si="4"/>
        <v>32107.91</v>
      </c>
    </row>
    <row r="115" spans="1:6" ht="93" customHeight="1" x14ac:dyDescent="0.25">
      <c r="A115" s="15" t="s">
        <v>199</v>
      </c>
      <c r="B115" s="14" t="s">
        <v>198</v>
      </c>
      <c r="C115" s="20"/>
      <c r="D115" s="19">
        <v>10000</v>
      </c>
      <c r="E115" s="17">
        <v>0</v>
      </c>
      <c r="F115" s="18">
        <f t="shared" si="4"/>
        <v>10000</v>
      </c>
    </row>
    <row r="116" spans="1:6" ht="78" customHeight="1" x14ac:dyDescent="0.25">
      <c r="A116" s="15" t="s">
        <v>201</v>
      </c>
      <c r="B116" s="14" t="s">
        <v>200</v>
      </c>
      <c r="C116" s="20"/>
      <c r="D116" s="19">
        <v>1000</v>
      </c>
      <c r="E116" s="17">
        <v>0</v>
      </c>
      <c r="F116" s="18">
        <f t="shared" si="4"/>
        <v>1000</v>
      </c>
    </row>
    <row r="117" spans="1:6" ht="103.5" customHeight="1" x14ac:dyDescent="0.25">
      <c r="A117" s="15" t="s">
        <v>203</v>
      </c>
      <c r="B117" s="14" t="s">
        <v>202</v>
      </c>
      <c r="C117" s="20"/>
      <c r="D117" s="19">
        <v>1000</v>
      </c>
      <c r="E117" s="17">
        <v>0</v>
      </c>
      <c r="F117" s="18">
        <f t="shared" si="4"/>
        <v>1000</v>
      </c>
    </row>
    <row r="118" spans="1:6" ht="75" customHeight="1" x14ac:dyDescent="0.25">
      <c r="A118" s="15" t="s">
        <v>205</v>
      </c>
      <c r="B118" s="14" t="s">
        <v>204</v>
      </c>
      <c r="C118" s="20"/>
      <c r="D118" s="19">
        <v>550</v>
      </c>
      <c r="E118" s="17">
        <v>0</v>
      </c>
      <c r="F118" s="18">
        <f t="shared" si="4"/>
        <v>550</v>
      </c>
    </row>
    <row r="119" spans="1:6" ht="104.25" customHeight="1" x14ac:dyDescent="0.25">
      <c r="A119" s="15" t="s">
        <v>207</v>
      </c>
      <c r="B119" s="14" t="s">
        <v>206</v>
      </c>
      <c r="C119" s="20"/>
      <c r="D119" s="19">
        <v>550</v>
      </c>
      <c r="E119" s="17">
        <v>0</v>
      </c>
      <c r="F119" s="18">
        <f t="shared" si="4"/>
        <v>550</v>
      </c>
    </row>
    <row r="120" spans="1:6" ht="76.5" customHeight="1" x14ac:dyDescent="0.25">
      <c r="A120" s="15" t="s">
        <v>209</v>
      </c>
      <c r="B120" s="14" t="s">
        <v>208</v>
      </c>
      <c r="C120" s="20"/>
      <c r="D120" s="19">
        <v>2000</v>
      </c>
      <c r="E120" s="17">
        <v>0</v>
      </c>
      <c r="F120" s="18">
        <f t="shared" si="4"/>
        <v>2000</v>
      </c>
    </row>
    <row r="121" spans="1:6" ht="103.5" customHeight="1" x14ac:dyDescent="0.25">
      <c r="A121" s="15" t="s">
        <v>211</v>
      </c>
      <c r="B121" s="14" t="s">
        <v>210</v>
      </c>
      <c r="C121" s="20"/>
      <c r="D121" s="19">
        <v>2000</v>
      </c>
      <c r="E121" s="17">
        <v>0</v>
      </c>
      <c r="F121" s="18">
        <f t="shared" si="4"/>
        <v>2000</v>
      </c>
    </row>
    <row r="122" spans="1:6" ht="93.75" customHeight="1" x14ac:dyDescent="0.25">
      <c r="A122" s="15" t="s">
        <v>213</v>
      </c>
      <c r="B122" s="14" t="s">
        <v>212</v>
      </c>
      <c r="C122" s="19">
        <v>326000</v>
      </c>
      <c r="D122" s="19">
        <v>454415.9</v>
      </c>
      <c r="E122" s="17">
        <f t="shared" si="3"/>
        <v>139.39138036809817</v>
      </c>
      <c r="F122" s="18">
        <f t="shared" si="4"/>
        <v>128415.90000000002</v>
      </c>
    </row>
    <row r="123" spans="1:6" ht="120.75" customHeight="1" x14ac:dyDescent="0.25">
      <c r="A123" s="15" t="s">
        <v>215</v>
      </c>
      <c r="B123" s="14" t="s">
        <v>214</v>
      </c>
      <c r="C123" s="19">
        <v>326000</v>
      </c>
      <c r="D123" s="19">
        <v>454415.9</v>
      </c>
      <c r="E123" s="17">
        <f t="shared" si="3"/>
        <v>139.39138036809817</v>
      </c>
      <c r="F123" s="18">
        <f t="shared" si="4"/>
        <v>128415.90000000002</v>
      </c>
    </row>
    <row r="124" spans="1:6" ht="91.5" customHeight="1" x14ac:dyDescent="0.25">
      <c r="A124" s="15" t="s">
        <v>217</v>
      </c>
      <c r="B124" s="14" t="s">
        <v>216</v>
      </c>
      <c r="C124" s="20"/>
      <c r="D124" s="19">
        <v>63695.22</v>
      </c>
      <c r="E124" s="17">
        <v>0</v>
      </c>
      <c r="F124" s="18">
        <f t="shared" si="4"/>
        <v>63695.22</v>
      </c>
    </row>
    <row r="125" spans="1:6" ht="150" customHeight="1" x14ac:dyDescent="0.25">
      <c r="A125" s="15" t="s">
        <v>219</v>
      </c>
      <c r="B125" s="14" t="s">
        <v>218</v>
      </c>
      <c r="C125" s="20"/>
      <c r="D125" s="19">
        <v>63695.22</v>
      </c>
      <c r="E125" s="17">
        <v>0</v>
      </c>
      <c r="F125" s="18">
        <f t="shared" si="4"/>
        <v>63695.22</v>
      </c>
    </row>
    <row r="126" spans="1:6" ht="78" customHeight="1" x14ac:dyDescent="0.25">
      <c r="A126" s="15" t="s">
        <v>221</v>
      </c>
      <c r="B126" s="14" t="s">
        <v>220</v>
      </c>
      <c r="C126" s="20"/>
      <c r="D126" s="19">
        <v>15220.85</v>
      </c>
      <c r="E126" s="17">
        <v>0</v>
      </c>
      <c r="F126" s="18">
        <f t="shared" si="4"/>
        <v>15220.85</v>
      </c>
    </row>
    <row r="127" spans="1:6" ht="107.25" customHeight="1" x14ac:dyDescent="0.25">
      <c r="A127" s="15" t="s">
        <v>223</v>
      </c>
      <c r="B127" s="14" t="s">
        <v>222</v>
      </c>
      <c r="C127" s="20"/>
      <c r="D127" s="19">
        <v>15220.85</v>
      </c>
      <c r="E127" s="17">
        <v>0</v>
      </c>
      <c r="F127" s="18">
        <f t="shared" si="4"/>
        <v>15220.85</v>
      </c>
    </row>
    <row r="128" spans="1:6" ht="61.5" customHeight="1" x14ac:dyDescent="0.25">
      <c r="A128" s="15" t="s">
        <v>225</v>
      </c>
      <c r="B128" s="14" t="s">
        <v>224</v>
      </c>
      <c r="C128" s="19">
        <v>47000</v>
      </c>
      <c r="D128" s="19">
        <v>122344.76</v>
      </c>
      <c r="E128" s="17">
        <f t="shared" si="3"/>
        <v>260.30799999999999</v>
      </c>
      <c r="F128" s="18">
        <f t="shared" si="4"/>
        <v>75344.759999999995</v>
      </c>
    </row>
    <row r="129" spans="1:6" ht="104.25" customHeight="1" x14ac:dyDescent="0.25">
      <c r="A129" s="15" t="s">
        <v>227</v>
      </c>
      <c r="B129" s="14" t="s">
        <v>226</v>
      </c>
      <c r="C129" s="19">
        <v>47000</v>
      </c>
      <c r="D129" s="19">
        <v>122344.76</v>
      </c>
      <c r="E129" s="17">
        <f t="shared" ref="E129:E179" si="5">D129/C129*100</f>
        <v>260.30799999999999</v>
      </c>
      <c r="F129" s="18">
        <f t="shared" ref="F129:F179" si="6">D129-C129</f>
        <v>75344.759999999995</v>
      </c>
    </row>
    <row r="130" spans="1:6" ht="87.75" customHeight="1" x14ac:dyDescent="0.25">
      <c r="A130" s="15" t="s">
        <v>229</v>
      </c>
      <c r="B130" s="14" t="s">
        <v>228</v>
      </c>
      <c r="C130" s="19">
        <v>192500</v>
      </c>
      <c r="D130" s="19">
        <v>374811.96</v>
      </c>
      <c r="E130" s="17">
        <f t="shared" si="5"/>
        <v>194.70751168831171</v>
      </c>
      <c r="F130" s="18">
        <f t="shared" si="6"/>
        <v>182311.96000000002</v>
      </c>
    </row>
    <row r="131" spans="1:6" ht="117.75" customHeight="1" x14ac:dyDescent="0.25">
      <c r="A131" s="15" t="s">
        <v>231</v>
      </c>
      <c r="B131" s="14" t="s">
        <v>230</v>
      </c>
      <c r="C131" s="19">
        <v>192500</v>
      </c>
      <c r="D131" s="19">
        <v>374811.96</v>
      </c>
      <c r="E131" s="17">
        <f t="shared" si="5"/>
        <v>194.70751168831171</v>
      </c>
      <c r="F131" s="18">
        <f t="shared" si="6"/>
        <v>182311.96000000002</v>
      </c>
    </row>
    <row r="132" spans="1:6" ht="134.25" customHeight="1" x14ac:dyDescent="0.25">
      <c r="A132" s="15" t="s">
        <v>233</v>
      </c>
      <c r="B132" s="14" t="s">
        <v>232</v>
      </c>
      <c r="C132" s="19">
        <v>1721563</v>
      </c>
      <c r="D132" s="19">
        <v>1239990.76</v>
      </c>
      <c r="E132" s="17">
        <f t="shared" si="5"/>
        <v>72.027033573560772</v>
      </c>
      <c r="F132" s="18">
        <f t="shared" si="6"/>
        <v>-481572.24</v>
      </c>
    </row>
    <row r="133" spans="1:6" ht="61.5" customHeight="1" x14ac:dyDescent="0.25">
      <c r="A133" s="15" t="s">
        <v>235</v>
      </c>
      <c r="B133" s="14" t="s">
        <v>234</v>
      </c>
      <c r="C133" s="20"/>
      <c r="D133" s="20"/>
      <c r="E133" s="17">
        <v>0</v>
      </c>
      <c r="F133" s="18">
        <f t="shared" si="6"/>
        <v>0</v>
      </c>
    </row>
    <row r="134" spans="1:6" ht="105" customHeight="1" x14ac:dyDescent="0.25">
      <c r="A134" s="15" t="s">
        <v>237</v>
      </c>
      <c r="B134" s="14" t="s">
        <v>236</v>
      </c>
      <c r="C134" s="20"/>
      <c r="D134" s="20"/>
      <c r="E134" s="17">
        <v>0</v>
      </c>
      <c r="F134" s="18">
        <f t="shared" si="6"/>
        <v>0</v>
      </c>
    </row>
    <row r="135" spans="1:6" ht="105.75" customHeight="1" x14ac:dyDescent="0.25">
      <c r="A135" s="15" t="s">
        <v>239</v>
      </c>
      <c r="B135" s="14" t="s">
        <v>238</v>
      </c>
      <c r="C135" s="19">
        <v>1721563</v>
      </c>
      <c r="D135" s="19">
        <v>1239990.76</v>
      </c>
      <c r="E135" s="17">
        <f t="shared" si="5"/>
        <v>72.027033573560772</v>
      </c>
      <c r="F135" s="18">
        <f t="shared" si="6"/>
        <v>-481572.24</v>
      </c>
    </row>
    <row r="136" spans="1:6" ht="90" x14ac:dyDescent="0.25">
      <c r="A136" s="15" t="s">
        <v>241</v>
      </c>
      <c r="B136" s="14" t="s">
        <v>240</v>
      </c>
      <c r="C136" s="19">
        <v>1721563</v>
      </c>
      <c r="D136" s="19">
        <v>1239990.76</v>
      </c>
      <c r="E136" s="17">
        <f t="shared" si="5"/>
        <v>72.027033573560772</v>
      </c>
      <c r="F136" s="18">
        <f t="shared" si="6"/>
        <v>-481572.24</v>
      </c>
    </row>
    <row r="137" spans="1:6" ht="30" x14ac:dyDescent="0.25">
      <c r="A137" s="15" t="s">
        <v>243</v>
      </c>
      <c r="B137" s="14" t="s">
        <v>242</v>
      </c>
      <c r="C137" s="19">
        <v>46237</v>
      </c>
      <c r="D137" s="19">
        <v>172923.14</v>
      </c>
      <c r="E137" s="17">
        <f t="shared" si="5"/>
        <v>373.99299262495407</v>
      </c>
      <c r="F137" s="18">
        <f t="shared" si="6"/>
        <v>126686.14000000001</v>
      </c>
    </row>
    <row r="138" spans="1:6" ht="105" x14ac:dyDescent="0.25">
      <c r="A138" s="15" t="s">
        <v>245</v>
      </c>
      <c r="B138" s="14" t="s">
        <v>244</v>
      </c>
      <c r="C138" s="20"/>
      <c r="D138" s="19">
        <v>64100</v>
      </c>
      <c r="E138" s="17">
        <v>0</v>
      </c>
      <c r="F138" s="18">
        <f t="shared" si="6"/>
        <v>64100</v>
      </c>
    </row>
    <row r="139" spans="1:6" ht="48.75" customHeight="1" x14ac:dyDescent="0.25">
      <c r="A139" s="15" t="s">
        <v>247</v>
      </c>
      <c r="B139" s="14" t="s">
        <v>246</v>
      </c>
      <c r="C139" s="20"/>
      <c r="D139" s="19">
        <v>64100</v>
      </c>
      <c r="E139" s="17">
        <v>0</v>
      </c>
      <c r="F139" s="18">
        <f t="shared" si="6"/>
        <v>64100</v>
      </c>
    </row>
    <row r="140" spans="1:6" ht="92.25" customHeight="1" x14ac:dyDescent="0.25">
      <c r="A140" s="15" t="s">
        <v>249</v>
      </c>
      <c r="B140" s="14" t="s">
        <v>248</v>
      </c>
      <c r="C140" s="19">
        <v>46237</v>
      </c>
      <c r="D140" s="19">
        <v>108823.14</v>
      </c>
      <c r="E140" s="17">
        <f t="shared" si="5"/>
        <v>235.35943075891601</v>
      </c>
      <c r="F140" s="18">
        <f t="shared" si="6"/>
        <v>62586.14</v>
      </c>
    </row>
    <row r="141" spans="1:6" ht="76.5" customHeight="1" x14ac:dyDescent="0.25">
      <c r="A141" s="15" t="s">
        <v>251</v>
      </c>
      <c r="B141" s="14" t="s">
        <v>250</v>
      </c>
      <c r="C141" s="19">
        <v>26237</v>
      </c>
      <c r="D141" s="19">
        <v>89307.99</v>
      </c>
      <c r="E141" s="17">
        <f t="shared" si="5"/>
        <v>340.3894881274536</v>
      </c>
      <c r="F141" s="18">
        <f t="shared" si="6"/>
        <v>63070.990000000005</v>
      </c>
    </row>
    <row r="142" spans="1:6" ht="94.5" customHeight="1" x14ac:dyDescent="0.25">
      <c r="A142" s="15" t="s">
        <v>253</v>
      </c>
      <c r="B142" s="14" t="s">
        <v>252</v>
      </c>
      <c r="C142" s="19">
        <v>20000</v>
      </c>
      <c r="D142" s="19">
        <v>19515.150000000001</v>
      </c>
      <c r="E142" s="17">
        <f t="shared" si="5"/>
        <v>97.575749999999999</v>
      </c>
      <c r="F142" s="18">
        <f t="shared" si="6"/>
        <v>-484.84999999999854</v>
      </c>
    </row>
    <row r="143" spans="1:6" ht="24.75" customHeight="1" x14ac:dyDescent="0.25">
      <c r="A143" s="15" t="s">
        <v>255</v>
      </c>
      <c r="B143" s="13" t="s">
        <v>254</v>
      </c>
      <c r="C143" s="19">
        <v>123900</v>
      </c>
      <c r="D143" s="19">
        <v>128766.74</v>
      </c>
      <c r="E143" s="17">
        <f t="shared" si="5"/>
        <v>103.9279580306699</v>
      </c>
      <c r="F143" s="18">
        <f t="shared" si="6"/>
        <v>4866.7400000000052</v>
      </c>
    </row>
    <row r="144" spans="1:6" ht="124.5" customHeight="1" x14ac:dyDescent="0.25">
      <c r="A144" s="15" t="s">
        <v>257</v>
      </c>
      <c r="B144" s="14" t="s">
        <v>256</v>
      </c>
      <c r="C144" s="19">
        <v>123900</v>
      </c>
      <c r="D144" s="19">
        <v>128766.74</v>
      </c>
      <c r="E144" s="17">
        <f t="shared" si="5"/>
        <v>103.9279580306699</v>
      </c>
      <c r="F144" s="18">
        <f t="shared" si="6"/>
        <v>4866.7400000000052</v>
      </c>
    </row>
    <row r="145" spans="1:6" ht="15.75" x14ac:dyDescent="0.25">
      <c r="A145" s="15" t="s">
        <v>259</v>
      </c>
      <c r="B145" s="13" t="s">
        <v>258</v>
      </c>
      <c r="C145" s="19">
        <v>864972</v>
      </c>
      <c r="D145" s="19">
        <v>686929.84</v>
      </c>
      <c r="E145" s="17">
        <f t="shared" si="5"/>
        <v>79.41642504034813</v>
      </c>
      <c r="F145" s="18">
        <f t="shared" si="6"/>
        <v>-178042.16000000003</v>
      </c>
    </row>
    <row r="146" spans="1:6" ht="15.75" x14ac:dyDescent="0.25">
      <c r="A146" s="15" t="s">
        <v>261</v>
      </c>
      <c r="B146" s="13" t="s">
        <v>260</v>
      </c>
      <c r="C146" s="20"/>
      <c r="D146" s="19">
        <v>42275.199999999997</v>
      </c>
      <c r="E146" s="17">
        <v>0</v>
      </c>
      <c r="F146" s="18">
        <f t="shared" si="6"/>
        <v>42275.199999999997</v>
      </c>
    </row>
    <row r="147" spans="1:6" ht="30" x14ac:dyDescent="0.25">
      <c r="A147" s="15" t="s">
        <v>263</v>
      </c>
      <c r="B147" s="14" t="s">
        <v>262</v>
      </c>
      <c r="C147" s="20"/>
      <c r="D147" s="19">
        <v>42275.199999999997</v>
      </c>
      <c r="E147" s="17">
        <v>0</v>
      </c>
      <c r="F147" s="18">
        <f t="shared" si="6"/>
        <v>42275.199999999997</v>
      </c>
    </row>
    <row r="148" spans="1:6" ht="15.75" x14ac:dyDescent="0.25">
      <c r="A148" s="15" t="s">
        <v>265</v>
      </c>
      <c r="B148" s="13" t="s">
        <v>264</v>
      </c>
      <c r="C148" s="19">
        <v>849300</v>
      </c>
      <c r="D148" s="19">
        <v>628982.64</v>
      </c>
      <c r="E148" s="17">
        <f t="shared" si="5"/>
        <v>74.058947368421059</v>
      </c>
      <c r="F148" s="18">
        <f t="shared" si="6"/>
        <v>-220317.36</v>
      </c>
    </row>
    <row r="149" spans="1:6" ht="30" x14ac:dyDescent="0.25">
      <c r="A149" s="15" t="s">
        <v>267</v>
      </c>
      <c r="B149" s="14" t="s">
        <v>266</v>
      </c>
      <c r="C149" s="19">
        <v>849300</v>
      </c>
      <c r="D149" s="19">
        <v>628982.64</v>
      </c>
      <c r="E149" s="17">
        <f t="shared" si="5"/>
        <v>74.058947368421059</v>
      </c>
      <c r="F149" s="18">
        <f t="shared" si="6"/>
        <v>-220317.36</v>
      </c>
    </row>
    <row r="150" spans="1:6" ht="15.75" x14ac:dyDescent="0.25">
      <c r="A150" s="15" t="s">
        <v>269</v>
      </c>
      <c r="B150" s="13" t="s">
        <v>268</v>
      </c>
      <c r="C150" s="19">
        <v>15672</v>
      </c>
      <c r="D150" s="19">
        <v>15672</v>
      </c>
      <c r="E150" s="17">
        <f t="shared" si="5"/>
        <v>100</v>
      </c>
      <c r="F150" s="18">
        <f t="shared" si="6"/>
        <v>0</v>
      </c>
    </row>
    <row r="151" spans="1:6" ht="30" x14ac:dyDescent="0.25">
      <c r="A151" s="15" t="s">
        <v>271</v>
      </c>
      <c r="B151" s="14" t="s">
        <v>270</v>
      </c>
      <c r="C151" s="19">
        <v>15672</v>
      </c>
      <c r="D151" s="19">
        <v>15672</v>
      </c>
      <c r="E151" s="17">
        <f t="shared" si="5"/>
        <v>100</v>
      </c>
      <c r="F151" s="18">
        <f t="shared" si="6"/>
        <v>0</v>
      </c>
    </row>
    <row r="152" spans="1:6" ht="20.25" customHeight="1" x14ac:dyDescent="0.25">
      <c r="A152" s="15" t="s">
        <v>273</v>
      </c>
      <c r="B152" s="13" t="s">
        <v>272</v>
      </c>
      <c r="C152" s="19">
        <v>2601714622.6999998</v>
      </c>
      <c r="D152" s="19">
        <v>1510394102.1300001</v>
      </c>
      <c r="E152" s="17">
        <f t="shared" si="5"/>
        <v>58.053796098610832</v>
      </c>
      <c r="F152" s="18">
        <f t="shared" si="6"/>
        <v>-1091320520.5699997</v>
      </c>
    </row>
    <row r="153" spans="1:6" ht="45.75" customHeight="1" x14ac:dyDescent="0.25">
      <c r="A153" s="15" t="s">
        <v>275</v>
      </c>
      <c r="B153" s="14" t="s">
        <v>274</v>
      </c>
      <c r="C153" s="19">
        <v>2601714622.6999998</v>
      </c>
      <c r="D153" s="19">
        <v>1511698153.47</v>
      </c>
      <c r="E153" s="17">
        <f t="shared" si="5"/>
        <v>58.103918864905879</v>
      </c>
      <c r="F153" s="18">
        <f t="shared" si="6"/>
        <v>-1090016469.2299998</v>
      </c>
    </row>
    <row r="154" spans="1:6" ht="30" x14ac:dyDescent="0.25">
      <c r="A154" s="15" t="s">
        <v>277</v>
      </c>
      <c r="B154" s="14" t="s">
        <v>276</v>
      </c>
      <c r="C154" s="19">
        <v>330935901.69999999</v>
      </c>
      <c r="D154" s="19">
        <v>198692011.69999999</v>
      </c>
      <c r="E154" s="17">
        <f t="shared" si="5"/>
        <v>60.03942475848941</v>
      </c>
      <c r="F154" s="18">
        <f t="shared" si="6"/>
        <v>-132243890</v>
      </c>
    </row>
    <row r="155" spans="1:6" ht="30" x14ac:dyDescent="0.25">
      <c r="A155" s="15" t="s">
        <v>279</v>
      </c>
      <c r="B155" s="14" t="s">
        <v>278</v>
      </c>
      <c r="C155" s="19">
        <v>129178000</v>
      </c>
      <c r="D155" s="19">
        <v>92577300</v>
      </c>
      <c r="E155" s="17">
        <f t="shared" si="5"/>
        <v>71.666460233166646</v>
      </c>
      <c r="F155" s="18">
        <f t="shared" si="6"/>
        <v>-36600700</v>
      </c>
    </row>
    <row r="156" spans="1:6" ht="45" x14ac:dyDescent="0.25">
      <c r="A156" s="15" t="s">
        <v>281</v>
      </c>
      <c r="B156" s="14" t="s">
        <v>280</v>
      </c>
      <c r="C156" s="19">
        <v>129178000</v>
      </c>
      <c r="D156" s="19">
        <v>92577300</v>
      </c>
      <c r="E156" s="17">
        <f t="shared" si="5"/>
        <v>71.666460233166646</v>
      </c>
      <c r="F156" s="18">
        <f t="shared" si="6"/>
        <v>-36600700</v>
      </c>
    </row>
    <row r="157" spans="1:6" ht="30" x14ac:dyDescent="0.25">
      <c r="A157" s="15" t="s">
        <v>283</v>
      </c>
      <c r="B157" s="14" t="s">
        <v>282</v>
      </c>
      <c r="C157" s="19">
        <v>60760590</v>
      </c>
      <c r="D157" s="19">
        <v>4855000</v>
      </c>
      <c r="E157" s="17">
        <f t="shared" si="5"/>
        <v>7.9903766569745294</v>
      </c>
      <c r="F157" s="18">
        <f t="shared" si="6"/>
        <v>-55905590</v>
      </c>
    </row>
    <row r="158" spans="1:6" ht="33.75" customHeight="1" x14ac:dyDescent="0.25">
      <c r="A158" s="15" t="s">
        <v>285</v>
      </c>
      <c r="B158" s="14" t="s">
        <v>284</v>
      </c>
      <c r="C158" s="19">
        <v>60760590</v>
      </c>
      <c r="D158" s="19">
        <v>4855000</v>
      </c>
      <c r="E158" s="17">
        <f t="shared" si="5"/>
        <v>7.9903766569745294</v>
      </c>
      <c r="F158" s="18">
        <f t="shared" si="6"/>
        <v>-55905590</v>
      </c>
    </row>
    <row r="159" spans="1:6" ht="45" x14ac:dyDescent="0.25">
      <c r="A159" s="15" t="s">
        <v>287</v>
      </c>
      <c r="B159" s="14" t="s">
        <v>286</v>
      </c>
      <c r="C159" s="19">
        <v>140250900</v>
      </c>
      <c r="D159" s="19">
        <v>100513300</v>
      </c>
      <c r="E159" s="17">
        <f t="shared" si="5"/>
        <v>71.666777182891522</v>
      </c>
      <c r="F159" s="18">
        <f t="shared" si="6"/>
        <v>-39737600</v>
      </c>
    </row>
    <row r="160" spans="1:6" ht="45" customHeight="1" x14ac:dyDescent="0.25">
      <c r="A160" s="15" t="s">
        <v>289</v>
      </c>
      <c r="B160" s="14" t="s">
        <v>288</v>
      </c>
      <c r="C160" s="19">
        <v>140250900</v>
      </c>
      <c r="D160" s="19">
        <v>100513300</v>
      </c>
      <c r="E160" s="17">
        <f t="shared" si="5"/>
        <v>71.666777182891522</v>
      </c>
      <c r="F160" s="18">
        <f t="shared" si="6"/>
        <v>-39737600</v>
      </c>
    </row>
    <row r="161" spans="1:6" ht="18.75" customHeight="1" x14ac:dyDescent="0.25">
      <c r="A161" s="15" t="s">
        <v>291</v>
      </c>
      <c r="B161" s="13" t="s">
        <v>290</v>
      </c>
      <c r="C161" s="19">
        <v>746411.7</v>
      </c>
      <c r="D161" s="19">
        <v>746411.7</v>
      </c>
      <c r="E161" s="17">
        <f t="shared" si="5"/>
        <v>100</v>
      </c>
      <c r="F161" s="18">
        <f t="shared" si="6"/>
        <v>0</v>
      </c>
    </row>
    <row r="162" spans="1:6" ht="21" customHeight="1" x14ac:dyDescent="0.25">
      <c r="A162" s="15" t="s">
        <v>293</v>
      </c>
      <c r="B162" s="13" t="s">
        <v>292</v>
      </c>
      <c r="C162" s="19">
        <v>746411.7</v>
      </c>
      <c r="D162" s="19">
        <v>746411.7</v>
      </c>
      <c r="E162" s="17">
        <f t="shared" si="5"/>
        <v>100</v>
      </c>
      <c r="F162" s="18">
        <f t="shared" si="6"/>
        <v>0</v>
      </c>
    </row>
    <row r="163" spans="1:6" ht="30" x14ac:dyDescent="0.25">
      <c r="A163" s="15" t="s">
        <v>295</v>
      </c>
      <c r="B163" s="14" t="s">
        <v>294</v>
      </c>
      <c r="C163" s="19">
        <v>857744450</v>
      </c>
      <c r="D163" s="19">
        <v>279304676.56</v>
      </c>
      <c r="E163" s="17">
        <f t="shared" si="5"/>
        <v>32.562691202490441</v>
      </c>
      <c r="F163" s="18">
        <f t="shared" si="6"/>
        <v>-578439773.44000006</v>
      </c>
    </row>
    <row r="164" spans="1:6" ht="75" x14ac:dyDescent="0.25">
      <c r="A164" s="15" t="s">
        <v>297</v>
      </c>
      <c r="B164" s="14" t="s">
        <v>296</v>
      </c>
      <c r="C164" s="19">
        <v>51056000</v>
      </c>
      <c r="D164" s="19">
        <v>45556000</v>
      </c>
      <c r="E164" s="17">
        <f t="shared" si="5"/>
        <v>89.227514885615804</v>
      </c>
      <c r="F164" s="18">
        <f t="shared" si="6"/>
        <v>-5500000</v>
      </c>
    </row>
    <row r="165" spans="1:6" ht="75" customHeight="1" x14ac:dyDescent="0.25">
      <c r="A165" s="15" t="s">
        <v>299</v>
      </c>
      <c r="B165" s="14" t="s">
        <v>298</v>
      </c>
      <c r="C165" s="19">
        <v>51056000</v>
      </c>
      <c r="D165" s="19">
        <v>45556000</v>
      </c>
      <c r="E165" s="17">
        <f t="shared" si="5"/>
        <v>89.227514885615804</v>
      </c>
      <c r="F165" s="18">
        <f t="shared" si="6"/>
        <v>-5500000</v>
      </c>
    </row>
    <row r="166" spans="1:6" ht="90" x14ac:dyDescent="0.25">
      <c r="A166" s="15" t="s">
        <v>301</v>
      </c>
      <c r="B166" s="14" t="s">
        <v>300</v>
      </c>
      <c r="C166" s="19">
        <v>314624300</v>
      </c>
      <c r="D166" s="19">
        <v>71703750.599999994</v>
      </c>
      <c r="E166" s="17">
        <f t="shared" si="5"/>
        <v>22.79027735619912</v>
      </c>
      <c r="F166" s="18">
        <f t="shared" si="6"/>
        <v>-242920549.40000001</v>
      </c>
    </row>
    <row r="167" spans="1:6" ht="92.25" customHeight="1" x14ac:dyDescent="0.25">
      <c r="A167" s="15" t="s">
        <v>303</v>
      </c>
      <c r="B167" s="14" t="s">
        <v>302</v>
      </c>
      <c r="C167" s="19">
        <v>314624300</v>
      </c>
      <c r="D167" s="19">
        <v>71703750.599999994</v>
      </c>
      <c r="E167" s="17">
        <f t="shared" si="5"/>
        <v>22.79027735619912</v>
      </c>
      <c r="F167" s="18">
        <f t="shared" si="6"/>
        <v>-242920549.40000001</v>
      </c>
    </row>
    <row r="168" spans="1:6" ht="30" x14ac:dyDescent="0.25">
      <c r="A168" s="15" t="s">
        <v>305</v>
      </c>
      <c r="B168" s="14" t="s">
        <v>304</v>
      </c>
      <c r="C168" s="19">
        <v>21361800</v>
      </c>
      <c r="D168" s="19">
        <v>13259284.08</v>
      </c>
      <c r="E168" s="17">
        <f t="shared" si="5"/>
        <v>62.070069376176164</v>
      </c>
      <c r="F168" s="18">
        <f t="shared" si="6"/>
        <v>-8102515.9199999999</v>
      </c>
    </row>
    <row r="169" spans="1:6" ht="35.25" customHeight="1" x14ac:dyDescent="0.25">
      <c r="A169" s="15" t="s">
        <v>307</v>
      </c>
      <c r="B169" s="14" t="s">
        <v>306</v>
      </c>
      <c r="C169" s="19">
        <v>21361800</v>
      </c>
      <c r="D169" s="19">
        <v>13259284.08</v>
      </c>
      <c r="E169" s="17">
        <f t="shared" si="5"/>
        <v>62.070069376176164</v>
      </c>
      <c r="F169" s="18">
        <f t="shared" si="6"/>
        <v>-8102515.9199999999</v>
      </c>
    </row>
    <row r="170" spans="1:6" ht="61.5" customHeight="1" x14ac:dyDescent="0.25">
      <c r="A170" s="15" t="s">
        <v>309</v>
      </c>
      <c r="B170" s="14" t="s">
        <v>308</v>
      </c>
      <c r="C170" s="20"/>
      <c r="D170" s="20"/>
      <c r="E170" s="17">
        <v>0</v>
      </c>
      <c r="F170" s="18">
        <f t="shared" si="6"/>
        <v>0</v>
      </c>
    </row>
    <row r="171" spans="1:6" ht="60" customHeight="1" x14ac:dyDescent="0.25">
      <c r="A171" s="15" t="s">
        <v>311</v>
      </c>
      <c r="B171" s="14" t="s">
        <v>310</v>
      </c>
      <c r="C171" s="20"/>
      <c r="D171" s="20"/>
      <c r="E171" s="17">
        <v>0</v>
      </c>
      <c r="F171" s="18">
        <f t="shared" si="6"/>
        <v>0</v>
      </c>
    </row>
    <row r="172" spans="1:6" ht="60.75" customHeight="1" x14ac:dyDescent="0.25">
      <c r="A172" s="15" t="s">
        <v>313</v>
      </c>
      <c r="B172" s="14" t="s">
        <v>312</v>
      </c>
      <c r="C172" s="19">
        <v>40849200</v>
      </c>
      <c r="D172" s="19">
        <v>16714118.65</v>
      </c>
      <c r="E172" s="17">
        <f t="shared" si="5"/>
        <v>40.916636433516445</v>
      </c>
      <c r="F172" s="18">
        <f t="shared" si="6"/>
        <v>-24135081.350000001</v>
      </c>
    </row>
    <row r="173" spans="1:6" ht="77.25" customHeight="1" x14ac:dyDescent="0.25">
      <c r="A173" s="15" t="s">
        <v>315</v>
      </c>
      <c r="B173" s="14" t="s">
        <v>314</v>
      </c>
      <c r="C173" s="19">
        <v>40849200</v>
      </c>
      <c r="D173" s="19">
        <v>16714118.65</v>
      </c>
      <c r="E173" s="17">
        <f t="shared" si="5"/>
        <v>40.916636433516445</v>
      </c>
      <c r="F173" s="18">
        <f t="shared" si="6"/>
        <v>-24135081.350000001</v>
      </c>
    </row>
    <row r="174" spans="1:6" ht="91.5" customHeight="1" x14ac:dyDescent="0.25">
      <c r="A174" s="15" t="s">
        <v>317</v>
      </c>
      <c r="B174" s="14" t="s">
        <v>316</v>
      </c>
      <c r="C174" s="20"/>
      <c r="D174" s="20"/>
      <c r="E174" s="17">
        <v>0</v>
      </c>
      <c r="F174" s="18">
        <f t="shared" si="6"/>
        <v>0</v>
      </c>
    </row>
    <row r="175" spans="1:6" ht="90" x14ac:dyDescent="0.25">
      <c r="A175" s="15" t="s">
        <v>319</v>
      </c>
      <c r="B175" s="14" t="s">
        <v>318</v>
      </c>
      <c r="C175" s="20"/>
      <c r="D175" s="20"/>
      <c r="E175" s="17">
        <v>0</v>
      </c>
      <c r="F175" s="18">
        <f t="shared" si="6"/>
        <v>0</v>
      </c>
    </row>
    <row r="176" spans="1:6" ht="33.75" customHeight="1" x14ac:dyDescent="0.25">
      <c r="A176" s="15" t="s">
        <v>321</v>
      </c>
      <c r="B176" s="14" t="s">
        <v>320</v>
      </c>
      <c r="C176" s="19">
        <v>2287300</v>
      </c>
      <c r="D176" s="19">
        <v>2287300</v>
      </c>
      <c r="E176" s="17">
        <f t="shared" si="5"/>
        <v>100</v>
      </c>
      <c r="F176" s="18">
        <f t="shared" si="6"/>
        <v>0</v>
      </c>
    </row>
    <row r="177" spans="1:6" ht="43.5" customHeight="1" x14ac:dyDescent="0.25">
      <c r="A177" s="15" t="s">
        <v>323</v>
      </c>
      <c r="B177" s="14" t="s">
        <v>322</v>
      </c>
      <c r="C177" s="19">
        <v>2287300</v>
      </c>
      <c r="D177" s="19">
        <v>2287300</v>
      </c>
      <c r="E177" s="17">
        <f t="shared" si="5"/>
        <v>100</v>
      </c>
      <c r="F177" s="18">
        <f t="shared" si="6"/>
        <v>0</v>
      </c>
    </row>
    <row r="178" spans="1:6" ht="33" customHeight="1" x14ac:dyDescent="0.25">
      <c r="A178" s="15" t="s">
        <v>325</v>
      </c>
      <c r="B178" s="14" t="s">
        <v>324</v>
      </c>
      <c r="C178" s="19">
        <v>445000</v>
      </c>
      <c r="D178" s="20"/>
      <c r="E178" s="17">
        <f t="shared" si="5"/>
        <v>0</v>
      </c>
      <c r="F178" s="18">
        <f t="shared" si="6"/>
        <v>-445000</v>
      </c>
    </row>
    <row r="179" spans="1:6" ht="30" x14ac:dyDescent="0.25">
      <c r="A179" s="15" t="s">
        <v>327</v>
      </c>
      <c r="B179" s="14" t="s">
        <v>326</v>
      </c>
      <c r="C179" s="19">
        <v>445000</v>
      </c>
      <c r="D179" s="20"/>
      <c r="E179" s="17">
        <f t="shared" si="5"/>
        <v>0</v>
      </c>
      <c r="F179" s="18">
        <f t="shared" si="6"/>
        <v>-445000</v>
      </c>
    </row>
    <row r="180" spans="1:6" ht="33" customHeight="1" x14ac:dyDescent="0.25">
      <c r="A180" s="15" t="s">
        <v>329</v>
      </c>
      <c r="B180" s="14" t="s">
        <v>328</v>
      </c>
      <c r="C180" s="19">
        <v>20716700</v>
      </c>
      <c r="D180" s="19">
        <v>18617370.760000002</v>
      </c>
      <c r="E180" s="17">
        <f t="shared" ref="E180:E227" si="7">D180/C180*100</f>
        <v>89.866488195513767</v>
      </c>
      <c r="F180" s="18">
        <f t="shared" ref="F180:F227" si="8">D180-C180</f>
        <v>-2099329.2399999984</v>
      </c>
    </row>
    <row r="181" spans="1:6" ht="45" customHeight="1" x14ac:dyDescent="0.25">
      <c r="A181" s="15" t="s">
        <v>331</v>
      </c>
      <c r="B181" s="14" t="s">
        <v>330</v>
      </c>
      <c r="C181" s="19">
        <v>20716700</v>
      </c>
      <c r="D181" s="19">
        <v>18617370.760000002</v>
      </c>
      <c r="E181" s="17">
        <f t="shared" si="7"/>
        <v>89.866488195513767</v>
      </c>
      <c r="F181" s="18">
        <f t="shared" si="8"/>
        <v>-2099329.2399999984</v>
      </c>
    </row>
    <row r="182" spans="1:6" ht="44.25" customHeight="1" x14ac:dyDescent="0.25">
      <c r="A182" s="15" t="s">
        <v>333</v>
      </c>
      <c r="B182" s="14" t="s">
        <v>332</v>
      </c>
      <c r="C182" s="19">
        <v>154635800</v>
      </c>
      <c r="D182" s="19">
        <v>56325679.659999996</v>
      </c>
      <c r="E182" s="17">
        <f t="shared" si="7"/>
        <v>36.424734544005979</v>
      </c>
      <c r="F182" s="18">
        <f t="shared" si="8"/>
        <v>-98310120.340000004</v>
      </c>
    </row>
    <row r="183" spans="1:6" ht="45" x14ac:dyDescent="0.25">
      <c r="A183" s="15" t="s">
        <v>335</v>
      </c>
      <c r="B183" s="14" t="s">
        <v>334</v>
      </c>
      <c r="C183" s="19">
        <v>154635800</v>
      </c>
      <c r="D183" s="19">
        <v>56325679.659999996</v>
      </c>
      <c r="E183" s="17">
        <f t="shared" si="7"/>
        <v>36.424734544005979</v>
      </c>
      <c r="F183" s="18">
        <f t="shared" si="8"/>
        <v>-98310120.340000004</v>
      </c>
    </row>
    <row r="184" spans="1:6" ht="24.75" customHeight="1" x14ac:dyDescent="0.25">
      <c r="A184" s="15" t="s">
        <v>337</v>
      </c>
      <c r="B184" s="13" t="s">
        <v>336</v>
      </c>
      <c r="C184" s="19">
        <v>251768350</v>
      </c>
      <c r="D184" s="19">
        <v>54841172.810000002</v>
      </c>
      <c r="E184" s="17">
        <f t="shared" si="7"/>
        <v>21.78239354152339</v>
      </c>
      <c r="F184" s="18">
        <f t="shared" si="8"/>
        <v>-196927177.19</v>
      </c>
    </row>
    <row r="185" spans="1:6" ht="21.75" customHeight="1" x14ac:dyDescent="0.25">
      <c r="A185" s="15" t="s">
        <v>339</v>
      </c>
      <c r="B185" s="13" t="s">
        <v>338</v>
      </c>
      <c r="C185" s="19">
        <v>251768350</v>
      </c>
      <c r="D185" s="19">
        <v>54841172.810000002</v>
      </c>
      <c r="E185" s="17">
        <f t="shared" si="7"/>
        <v>21.78239354152339</v>
      </c>
      <c r="F185" s="18">
        <f t="shared" si="8"/>
        <v>-196927177.19</v>
      </c>
    </row>
    <row r="186" spans="1:6" ht="30" x14ac:dyDescent="0.25">
      <c r="A186" s="15" t="s">
        <v>341</v>
      </c>
      <c r="B186" s="14" t="s">
        <v>340</v>
      </c>
      <c r="C186" s="19">
        <v>1375847760</v>
      </c>
      <c r="D186" s="19">
        <v>1006781253.65</v>
      </c>
      <c r="E186" s="17">
        <f t="shared" si="7"/>
        <v>73.175338356476288</v>
      </c>
      <c r="F186" s="18">
        <f t="shared" si="8"/>
        <v>-369066506.35000002</v>
      </c>
    </row>
    <row r="187" spans="1:6" ht="60" x14ac:dyDescent="0.25">
      <c r="A187" s="15" t="s">
        <v>343</v>
      </c>
      <c r="B187" s="14" t="s">
        <v>342</v>
      </c>
      <c r="C187" s="19">
        <v>3334700</v>
      </c>
      <c r="D187" s="19">
        <v>2423012.2799999998</v>
      </c>
      <c r="E187" s="17">
        <f t="shared" si="7"/>
        <v>72.660577563199084</v>
      </c>
      <c r="F187" s="18">
        <f t="shared" si="8"/>
        <v>-911687.7200000002</v>
      </c>
    </row>
    <row r="188" spans="1:6" ht="60.75" customHeight="1" x14ac:dyDescent="0.25">
      <c r="A188" s="15" t="s">
        <v>345</v>
      </c>
      <c r="B188" s="14" t="s">
        <v>344</v>
      </c>
      <c r="C188" s="19">
        <v>3334700</v>
      </c>
      <c r="D188" s="19">
        <v>2423012.2799999998</v>
      </c>
      <c r="E188" s="17">
        <f t="shared" si="7"/>
        <v>72.660577563199084</v>
      </c>
      <c r="F188" s="18">
        <f t="shared" si="8"/>
        <v>-911687.7200000002</v>
      </c>
    </row>
    <row r="189" spans="1:6" ht="45" customHeight="1" x14ac:dyDescent="0.25">
      <c r="A189" s="15" t="s">
        <v>347</v>
      </c>
      <c r="B189" s="14" t="s">
        <v>346</v>
      </c>
      <c r="C189" s="19">
        <v>116813300</v>
      </c>
      <c r="D189" s="19">
        <v>80208583.75</v>
      </c>
      <c r="E189" s="17">
        <f t="shared" si="7"/>
        <v>68.663913912200073</v>
      </c>
      <c r="F189" s="18">
        <f t="shared" si="8"/>
        <v>-36604716.25</v>
      </c>
    </row>
    <row r="190" spans="1:6" ht="45" x14ac:dyDescent="0.25">
      <c r="A190" s="15" t="s">
        <v>349</v>
      </c>
      <c r="B190" s="14" t="s">
        <v>348</v>
      </c>
      <c r="C190" s="19">
        <v>116813300</v>
      </c>
      <c r="D190" s="19">
        <v>80208583.75</v>
      </c>
      <c r="E190" s="17">
        <f t="shared" si="7"/>
        <v>68.663913912200073</v>
      </c>
      <c r="F190" s="18">
        <f t="shared" si="8"/>
        <v>-36604716.25</v>
      </c>
    </row>
    <row r="191" spans="1:6" ht="45" x14ac:dyDescent="0.25">
      <c r="A191" s="15" t="s">
        <v>351</v>
      </c>
      <c r="B191" s="14" t="s">
        <v>350</v>
      </c>
      <c r="C191" s="19">
        <v>1027182260</v>
      </c>
      <c r="D191" s="19">
        <v>773807805.55999994</v>
      </c>
      <c r="E191" s="17">
        <f t="shared" si="7"/>
        <v>75.333057792489527</v>
      </c>
      <c r="F191" s="18">
        <f t="shared" si="8"/>
        <v>-253374454.44000006</v>
      </c>
    </row>
    <row r="192" spans="1:6" ht="45" x14ac:dyDescent="0.25">
      <c r="A192" s="15" t="s">
        <v>353</v>
      </c>
      <c r="B192" s="14" t="s">
        <v>352</v>
      </c>
      <c r="C192" s="19">
        <v>1027182260</v>
      </c>
      <c r="D192" s="19">
        <v>773807805.55999994</v>
      </c>
      <c r="E192" s="17">
        <f t="shared" si="7"/>
        <v>75.333057792489527</v>
      </c>
      <c r="F192" s="18">
        <f t="shared" si="8"/>
        <v>-253374454.44000006</v>
      </c>
    </row>
    <row r="193" spans="1:6" ht="59.25" customHeight="1" x14ac:dyDescent="0.25">
      <c r="A193" s="15" t="s">
        <v>355</v>
      </c>
      <c r="B193" s="14" t="s">
        <v>354</v>
      </c>
      <c r="C193" s="19">
        <v>48117200</v>
      </c>
      <c r="D193" s="19">
        <v>37338610.189999998</v>
      </c>
      <c r="E193" s="17">
        <f t="shared" si="7"/>
        <v>77.599299605962102</v>
      </c>
      <c r="F193" s="18">
        <f t="shared" si="8"/>
        <v>-10778589.810000002</v>
      </c>
    </row>
    <row r="194" spans="1:6" ht="60" customHeight="1" x14ac:dyDescent="0.25">
      <c r="A194" s="15" t="s">
        <v>357</v>
      </c>
      <c r="B194" s="14" t="s">
        <v>356</v>
      </c>
      <c r="C194" s="19">
        <v>48117200</v>
      </c>
      <c r="D194" s="19">
        <v>37338610.189999998</v>
      </c>
      <c r="E194" s="17">
        <f t="shared" si="7"/>
        <v>77.599299605962102</v>
      </c>
      <c r="F194" s="18">
        <f t="shared" si="8"/>
        <v>-10778589.810000002</v>
      </c>
    </row>
    <row r="195" spans="1:6" ht="74.25" customHeight="1" x14ac:dyDescent="0.25">
      <c r="A195" s="15" t="s">
        <v>359</v>
      </c>
      <c r="B195" s="14" t="s">
        <v>358</v>
      </c>
      <c r="C195" s="19">
        <v>12438100</v>
      </c>
      <c r="D195" s="19">
        <v>7855000</v>
      </c>
      <c r="E195" s="17">
        <f t="shared" si="7"/>
        <v>63.152732330500641</v>
      </c>
      <c r="F195" s="18">
        <f t="shared" si="8"/>
        <v>-4583100</v>
      </c>
    </row>
    <row r="196" spans="1:6" ht="92.25" customHeight="1" x14ac:dyDescent="0.25">
      <c r="A196" s="15" t="s">
        <v>361</v>
      </c>
      <c r="B196" s="14" t="s">
        <v>360</v>
      </c>
      <c r="C196" s="19">
        <v>12438100</v>
      </c>
      <c r="D196" s="19">
        <v>7855000</v>
      </c>
      <c r="E196" s="17">
        <f t="shared" si="7"/>
        <v>63.152732330500641</v>
      </c>
      <c r="F196" s="18">
        <f t="shared" si="8"/>
        <v>-4583100</v>
      </c>
    </row>
    <row r="197" spans="1:6" ht="72.75" customHeight="1" x14ac:dyDescent="0.25">
      <c r="A197" s="15" t="s">
        <v>363</v>
      </c>
      <c r="B197" s="14" t="s">
        <v>362</v>
      </c>
      <c r="C197" s="19">
        <v>32560100</v>
      </c>
      <c r="D197" s="19">
        <v>22426766.68</v>
      </c>
      <c r="E197" s="17">
        <f t="shared" si="7"/>
        <v>68.878064502258894</v>
      </c>
      <c r="F197" s="18">
        <f t="shared" si="8"/>
        <v>-10133333.32</v>
      </c>
    </row>
    <row r="198" spans="1:6" ht="75" x14ac:dyDescent="0.25">
      <c r="A198" s="15" t="s">
        <v>365</v>
      </c>
      <c r="B198" s="14" t="s">
        <v>364</v>
      </c>
      <c r="C198" s="19">
        <v>32560100</v>
      </c>
      <c r="D198" s="19">
        <v>22426766.68</v>
      </c>
      <c r="E198" s="17">
        <f t="shared" si="7"/>
        <v>68.878064502258894</v>
      </c>
      <c r="F198" s="18">
        <f t="shared" si="8"/>
        <v>-10133333.32</v>
      </c>
    </row>
    <row r="199" spans="1:6" ht="58.5" customHeight="1" x14ac:dyDescent="0.25">
      <c r="A199" s="15" t="s">
        <v>367</v>
      </c>
      <c r="B199" s="14" t="s">
        <v>366</v>
      </c>
      <c r="C199" s="19">
        <v>2200</v>
      </c>
      <c r="D199" s="19">
        <v>2200</v>
      </c>
      <c r="E199" s="17">
        <f t="shared" si="7"/>
        <v>100</v>
      </c>
      <c r="F199" s="18">
        <f t="shared" si="8"/>
        <v>0</v>
      </c>
    </row>
    <row r="200" spans="1:6" ht="78.75" customHeight="1" x14ac:dyDescent="0.25">
      <c r="A200" s="15" t="s">
        <v>369</v>
      </c>
      <c r="B200" s="14" t="s">
        <v>368</v>
      </c>
      <c r="C200" s="19">
        <v>2200</v>
      </c>
      <c r="D200" s="19">
        <v>2200</v>
      </c>
      <c r="E200" s="17">
        <f t="shared" si="7"/>
        <v>100</v>
      </c>
      <c r="F200" s="18">
        <f t="shared" si="8"/>
        <v>0</v>
      </c>
    </row>
    <row r="201" spans="1:6" ht="76.5" customHeight="1" x14ac:dyDescent="0.25">
      <c r="A201" s="15" t="s">
        <v>371</v>
      </c>
      <c r="B201" s="14" t="s">
        <v>370</v>
      </c>
      <c r="C201" s="19">
        <v>845800</v>
      </c>
      <c r="D201" s="19">
        <v>455301.42</v>
      </c>
      <c r="E201" s="17">
        <f t="shared" si="7"/>
        <v>53.830860723575313</v>
      </c>
      <c r="F201" s="18">
        <f t="shared" si="8"/>
        <v>-390498.58</v>
      </c>
    </row>
    <row r="202" spans="1:6" ht="79.5" customHeight="1" x14ac:dyDescent="0.25">
      <c r="A202" s="15" t="s">
        <v>373</v>
      </c>
      <c r="B202" s="14" t="s">
        <v>372</v>
      </c>
      <c r="C202" s="19">
        <v>845800</v>
      </c>
      <c r="D202" s="19">
        <v>455301.42</v>
      </c>
      <c r="E202" s="17">
        <f t="shared" si="7"/>
        <v>53.830860723575313</v>
      </c>
      <c r="F202" s="18">
        <f t="shared" si="8"/>
        <v>-390498.58</v>
      </c>
    </row>
    <row r="203" spans="1:6" ht="73.5" customHeight="1" x14ac:dyDescent="0.25">
      <c r="A203" s="15" t="s">
        <v>375</v>
      </c>
      <c r="B203" s="14" t="s">
        <v>374</v>
      </c>
      <c r="C203" s="19">
        <v>7499400</v>
      </c>
      <c r="D203" s="19">
        <v>7468681.6200000001</v>
      </c>
      <c r="E203" s="17">
        <f t="shared" si="7"/>
        <v>99.590388831106495</v>
      </c>
      <c r="F203" s="18">
        <f t="shared" si="8"/>
        <v>-30718.379999999888</v>
      </c>
    </row>
    <row r="204" spans="1:6" ht="76.5" customHeight="1" x14ac:dyDescent="0.25">
      <c r="A204" s="15" t="s">
        <v>377</v>
      </c>
      <c r="B204" s="14" t="s">
        <v>376</v>
      </c>
      <c r="C204" s="19">
        <v>7499400</v>
      </c>
      <c r="D204" s="19">
        <v>7468681.6200000001</v>
      </c>
      <c r="E204" s="17">
        <f t="shared" si="7"/>
        <v>99.590388831106495</v>
      </c>
      <c r="F204" s="18">
        <f t="shared" si="8"/>
        <v>-30718.379999999888</v>
      </c>
    </row>
    <row r="205" spans="1:6" ht="45.75" customHeight="1" x14ac:dyDescent="0.25">
      <c r="A205" s="15" t="s">
        <v>379</v>
      </c>
      <c r="B205" s="14" t="s">
        <v>378</v>
      </c>
      <c r="C205" s="19">
        <v>59357300</v>
      </c>
      <c r="D205" s="19">
        <v>33751535.329999998</v>
      </c>
      <c r="E205" s="17">
        <f t="shared" si="7"/>
        <v>56.861641836808609</v>
      </c>
      <c r="F205" s="18">
        <f t="shared" si="8"/>
        <v>-25605764.670000002</v>
      </c>
    </row>
    <row r="206" spans="1:6" ht="45" x14ac:dyDescent="0.25">
      <c r="A206" s="15" t="s">
        <v>381</v>
      </c>
      <c r="B206" s="14" t="s">
        <v>380</v>
      </c>
      <c r="C206" s="19">
        <v>59357300</v>
      </c>
      <c r="D206" s="19">
        <v>33751535.329999998</v>
      </c>
      <c r="E206" s="17">
        <f t="shared" si="7"/>
        <v>56.861641836808609</v>
      </c>
      <c r="F206" s="18">
        <f t="shared" si="8"/>
        <v>-25605764.670000002</v>
      </c>
    </row>
    <row r="207" spans="1:6" ht="120.75" customHeight="1" x14ac:dyDescent="0.25">
      <c r="A207" s="15" t="s">
        <v>383</v>
      </c>
      <c r="B207" s="14" t="s">
        <v>382</v>
      </c>
      <c r="C207" s="19">
        <v>37900</v>
      </c>
      <c r="D207" s="19">
        <v>5176.84</v>
      </c>
      <c r="E207" s="17">
        <f t="shared" si="7"/>
        <v>13.659208443271767</v>
      </c>
      <c r="F207" s="18">
        <f t="shared" si="8"/>
        <v>-32723.16</v>
      </c>
    </row>
    <row r="208" spans="1:6" ht="122.25" customHeight="1" x14ac:dyDescent="0.25">
      <c r="A208" s="15" t="s">
        <v>385</v>
      </c>
      <c r="B208" s="14" t="s">
        <v>384</v>
      </c>
      <c r="C208" s="19">
        <v>37900</v>
      </c>
      <c r="D208" s="19">
        <v>5176.84</v>
      </c>
      <c r="E208" s="17">
        <f t="shared" si="7"/>
        <v>13.659208443271767</v>
      </c>
      <c r="F208" s="18">
        <f t="shared" si="8"/>
        <v>-32723.16</v>
      </c>
    </row>
    <row r="209" spans="1:6" ht="150.75" customHeight="1" x14ac:dyDescent="0.25">
      <c r="A209" s="15" t="s">
        <v>387</v>
      </c>
      <c r="B209" s="14" t="s">
        <v>386</v>
      </c>
      <c r="C209" s="19">
        <v>63327900</v>
      </c>
      <c r="D209" s="19">
        <v>39005616.159999996</v>
      </c>
      <c r="E209" s="17">
        <f t="shared" si="7"/>
        <v>61.593099029021957</v>
      </c>
      <c r="F209" s="18">
        <f t="shared" si="8"/>
        <v>-24322283.840000004</v>
      </c>
    </row>
    <row r="210" spans="1:6" ht="164.25" customHeight="1" x14ac:dyDescent="0.25">
      <c r="A210" s="15" t="s">
        <v>389</v>
      </c>
      <c r="B210" s="14" t="s">
        <v>388</v>
      </c>
      <c r="C210" s="19">
        <v>63327900</v>
      </c>
      <c r="D210" s="19">
        <v>39005616.159999996</v>
      </c>
      <c r="E210" s="17">
        <f t="shared" si="7"/>
        <v>61.593099029021957</v>
      </c>
      <c r="F210" s="18">
        <f t="shared" si="8"/>
        <v>-24322283.840000004</v>
      </c>
    </row>
    <row r="211" spans="1:6" ht="32.25" customHeight="1" x14ac:dyDescent="0.25">
      <c r="A211" s="15" t="s">
        <v>391</v>
      </c>
      <c r="B211" s="14" t="s">
        <v>390</v>
      </c>
      <c r="C211" s="19">
        <v>1434400</v>
      </c>
      <c r="D211" s="20"/>
      <c r="E211" s="17">
        <f t="shared" si="7"/>
        <v>0</v>
      </c>
      <c r="F211" s="18">
        <f t="shared" si="8"/>
        <v>-1434400</v>
      </c>
    </row>
    <row r="212" spans="1:6" ht="45" x14ac:dyDescent="0.25">
      <c r="A212" s="15" t="s">
        <v>393</v>
      </c>
      <c r="B212" s="14" t="s">
        <v>392</v>
      </c>
      <c r="C212" s="19">
        <v>1434400</v>
      </c>
      <c r="D212" s="20"/>
      <c r="E212" s="17">
        <f t="shared" si="7"/>
        <v>0</v>
      </c>
      <c r="F212" s="18">
        <f t="shared" si="8"/>
        <v>-1434400</v>
      </c>
    </row>
    <row r="213" spans="1:6" ht="30" x14ac:dyDescent="0.25">
      <c r="A213" s="15" t="s">
        <v>395</v>
      </c>
      <c r="B213" s="14" t="s">
        <v>394</v>
      </c>
      <c r="C213" s="19">
        <v>2834600</v>
      </c>
      <c r="D213" s="19">
        <v>1984363.88</v>
      </c>
      <c r="E213" s="17">
        <f t="shared" si="7"/>
        <v>70.005075848444221</v>
      </c>
      <c r="F213" s="18">
        <f t="shared" si="8"/>
        <v>-850236.12000000011</v>
      </c>
    </row>
    <row r="214" spans="1:6" ht="45" x14ac:dyDescent="0.25">
      <c r="A214" s="15" t="s">
        <v>397</v>
      </c>
      <c r="B214" s="14" t="s">
        <v>396</v>
      </c>
      <c r="C214" s="19">
        <v>2834600</v>
      </c>
      <c r="D214" s="19">
        <v>1984363.88</v>
      </c>
      <c r="E214" s="17">
        <f t="shared" si="7"/>
        <v>70.005075848444221</v>
      </c>
      <c r="F214" s="18">
        <f t="shared" si="8"/>
        <v>-850236.12000000011</v>
      </c>
    </row>
    <row r="215" spans="1:6" ht="22.5" customHeight="1" x14ac:dyDescent="0.25">
      <c r="A215" s="15" t="s">
        <v>399</v>
      </c>
      <c r="B215" s="13" t="s">
        <v>398</v>
      </c>
      <c r="C215" s="19">
        <v>62600</v>
      </c>
      <c r="D215" s="19">
        <v>48599.94</v>
      </c>
      <c r="E215" s="17">
        <f t="shared" si="7"/>
        <v>77.635686900958461</v>
      </c>
      <c r="F215" s="18">
        <f t="shared" si="8"/>
        <v>-14000.059999999998</v>
      </c>
    </row>
    <row r="216" spans="1:6" ht="22.5" customHeight="1" x14ac:dyDescent="0.25">
      <c r="A216" s="15" t="s">
        <v>401</v>
      </c>
      <c r="B216" s="13" t="s">
        <v>400</v>
      </c>
      <c r="C216" s="19">
        <v>62600</v>
      </c>
      <c r="D216" s="19">
        <v>48599.94</v>
      </c>
      <c r="E216" s="17">
        <f t="shared" si="7"/>
        <v>77.635686900958461</v>
      </c>
      <c r="F216" s="18">
        <f t="shared" si="8"/>
        <v>-14000.059999999998</v>
      </c>
    </row>
    <row r="217" spans="1:6" ht="24" customHeight="1" x14ac:dyDescent="0.25">
      <c r="A217" s="15" t="s">
        <v>403</v>
      </c>
      <c r="B217" s="13" t="s">
        <v>402</v>
      </c>
      <c r="C217" s="19">
        <v>37186511</v>
      </c>
      <c r="D217" s="19">
        <v>26920211.559999999</v>
      </c>
      <c r="E217" s="17">
        <f t="shared" si="7"/>
        <v>72.392410140332871</v>
      </c>
      <c r="F217" s="18">
        <f t="shared" si="8"/>
        <v>-10266299.440000001</v>
      </c>
    </row>
    <row r="218" spans="1:6" ht="75" customHeight="1" x14ac:dyDescent="0.25">
      <c r="A218" s="15" t="s">
        <v>405</v>
      </c>
      <c r="B218" s="14" t="s">
        <v>404</v>
      </c>
      <c r="C218" s="19">
        <v>32237800</v>
      </c>
      <c r="D218" s="19">
        <v>23902957.579999998</v>
      </c>
      <c r="E218" s="17">
        <f t="shared" si="7"/>
        <v>74.145746856175037</v>
      </c>
      <c r="F218" s="18">
        <f t="shared" si="8"/>
        <v>-8334842.4200000018</v>
      </c>
    </row>
    <row r="219" spans="1:6" ht="74.25" customHeight="1" x14ac:dyDescent="0.25">
      <c r="A219" s="15" t="s">
        <v>407</v>
      </c>
      <c r="B219" s="14" t="s">
        <v>406</v>
      </c>
      <c r="C219" s="19">
        <v>32237800</v>
      </c>
      <c r="D219" s="19">
        <v>23902957.579999998</v>
      </c>
      <c r="E219" s="17">
        <f t="shared" si="7"/>
        <v>74.145746856175037</v>
      </c>
      <c r="F219" s="18">
        <f t="shared" si="8"/>
        <v>-8334842.4200000018</v>
      </c>
    </row>
    <row r="220" spans="1:6" ht="33.75" customHeight="1" x14ac:dyDescent="0.25">
      <c r="A220" s="15" t="s">
        <v>409</v>
      </c>
      <c r="B220" s="14" t="s">
        <v>408</v>
      </c>
      <c r="C220" s="19">
        <v>4948711</v>
      </c>
      <c r="D220" s="19">
        <v>3017253.98</v>
      </c>
      <c r="E220" s="17">
        <f t="shared" si="7"/>
        <v>60.97050282386666</v>
      </c>
      <c r="F220" s="18">
        <f t="shared" si="8"/>
        <v>-1931457.02</v>
      </c>
    </row>
    <row r="221" spans="1:6" ht="33.75" customHeight="1" x14ac:dyDescent="0.25">
      <c r="A221" s="15" t="s">
        <v>411</v>
      </c>
      <c r="B221" s="14" t="s">
        <v>410</v>
      </c>
      <c r="C221" s="19">
        <v>4948711</v>
      </c>
      <c r="D221" s="19">
        <v>3017253.98</v>
      </c>
      <c r="E221" s="17">
        <f t="shared" si="7"/>
        <v>60.97050282386666</v>
      </c>
      <c r="F221" s="18">
        <f t="shared" si="8"/>
        <v>-1931457.02</v>
      </c>
    </row>
    <row r="222" spans="1:6" ht="63.75" customHeight="1" x14ac:dyDescent="0.25">
      <c r="A222" s="15" t="s">
        <v>413</v>
      </c>
      <c r="B222" s="14" t="s">
        <v>412</v>
      </c>
      <c r="C222" s="20"/>
      <c r="D222" s="19">
        <v>-1304051.3400000001</v>
      </c>
      <c r="E222" s="17">
        <v>0</v>
      </c>
      <c r="F222" s="18">
        <f t="shared" si="8"/>
        <v>-1304051.3400000001</v>
      </c>
    </row>
    <row r="223" spans="1:6" ht="61.5" customHeight="1" x14ac:dyDescent="0.25">
      <c r="A223" s="15" t="s">
        <v>415</v>
      </c>
      <c r="B223" s="14" t="s">
        <v>414</v>
      </c>
      <c r="C223" s="20"/>
      <c r="D223" s="19">
        <v>-1304051.3400000001</v>
      </c>
      <c r="E223" s="17">
        <v>0</v>
      </c>
      <c r="F223" s="18">
        <f t="shared" si="8"/>
        <v>-1304051.3400000001</v>
      </c>
    </row>
    <row r="224" spans="1:6" ht="48.75" customHeight="1" x14ac:dyDescent="0.25">
      <c r="A224" s="15" t="s">
        <v>417</v>
      </c>
      <c r="B224" s="14" t="s">
        <v>416</v>
      </c>
      <c r="C224" s="20"/>
      <c r="D224" s="19">
        <v>-14455.65</v>
      </c>
      <c r="E224" s="17">
        <v>0</v>
      </c>
      <c r="F224" s="18">
        <f t="shared" si="8"/>
        <v>-14455.65</v>
      </c>
    </row>
    <row r="225" spans="1:6" ht="166.5" customHeight="1" x14ac:dyDescent="0.25">
      <c r="A225" s="15" t="s">
        <v>419</v>
      </c>
      <c r="B225" s="14" t="s">
        <v>418</v>
      </c>
      <c r="C225" s="20"/>
      <c r="D225" s="19">
        <v>-23794.400000000001</v>
      </c>
      <c r="E225" s="17">
        <v>0</v>
      </c>
      <c r="F225" s="18">
        <f t="shared" si="8"/>
        <v>-23794.400000000001</v>
      </c>
    </row>
    <row r="226" spans="1:6" ht="57.75" customHeight="1" x14ac:dyDescent="0.25">
      <c r="A226" s="15" t="s">
        <v>421</v>
      </c>
      <c r="B226" s="14" t="s">
        <v>420</v>
      </c>
      <c r="C226" s="20"/>
      <c r="D226" s="19">
        <v>-1265801.29</v>
      </c>
      <c r="E226" s="17">
        <v>0</v>
      </c>
      <c r="F226" s="18">
        <f t="shared" si="8"/>
        <v>-1265801.29</v>
      </c>
    </row>
    <row r="227" spans="1:6" ht="25.5" customHeight="1" x14ac:dyDescent="0.25">
      <c r="A227" s="22" t="s">
        <v>2</v>
      </c>
      <c r="B227" s="12" t="s">
        <v>1</v>
      </c>
      <c r="C227" s="16">
        <v>3198724919.6999998</v>
      </c>
      <c r="D227" s="16">
        <v>1950664333.78</v>
      </c>
      <c r="E227" s="17">
        <f t="shared" si="7"/>
        <v>60.982559699536395</v>
      </c>
      <c r="F227" s="18">
        <f t="shared" si="8"/>
        <v>-1248060585.9199998</v>
      </c>
    </row>
  </sheetData>
  <mergeCells count="4">
    <mergeCell ref="A4:F4"/>
    <mergeCell ref="A5:F5"/>
    <mergeCell ref="A6:F6"/>
    <mergeCell ref="A8:F8"/>
  </mergeCells>
  <pageMargins left="0.98425196850393704" right="0.39370078740157483" top="0.78740157480314965" bottom="0.78740157480314965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Windows User</cp:lastModifiedBy>
  <cp:lastPrinted>2021-10-19T05:31:31Z</cp:lastPrinted>
  <dcterms:created xsi:type="dcterms:W3CDTF">2009-02-11T10:05:52Z</dcterms:created>
  <dcterms:modified xsi:type="dcterms:W3CDTF">2021-11-26T05:43:55Z</dcterms:modified>
</cp:coreProperties>
</file>